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saveExternalLinkValues="0" codeName="ThisWorkbook" hidePivotFieldList="1" defaultThemeVersion="124226"/>
  <bookViews>
    <workbookView xWindow="0" yWindow="30" windowWidth="9600" windowHeight="3885" tabRatio="570" activeTab="1"/>
  </bookViews>
  <sheets>
    <sheet name="RaceCard" sheetId="8" r:id="rId1"/>
    <sheet name="Review" sheetId="5" r:id="rId2"/>
    <sheet name="Schedule" sheetId="11" r:id="rId3"/>
    <sheet name="Start here" sheetId="10" r:id="rId4"/>
  </sheets>
  <definedNames>
    <definedName name="_xlnm._FilterDatabase" localSheetId="0" hidden="1">RaceCard!#REF!</definedName>
    <definedName name="_xlnm._FilterDatabase" localSheetId="1" hidden="1">Review!$B$3:$R$3</definedName>
    <definedName name="racecodes">Review!$T$1:$Z$301</definedName>
  </definedNames>
  <calcPr calcId="145621"/>
</workbook>
</file>

<file path=xl/calcChain.xml><?xml version="1.0" encoding="utf-8"?>
<calcChain xmlns="http://schemas.openxmlformats.org/spreadsheetml/2006/main">
  <c r="U3" i="5" l="1"/>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U102" i="5"/>
  <c r="U103" i="5"/>
  <c r="U104" i="5"/>
  <c r="U105" i="5"/>
  <c r="U106" i="5"/>
  <c r="U107" i="5"/>
  <c r="U108" i="5"/>
  <c r="U109" i="5"/>
  <c r="U110" i="5"/>
  <c r="U111" i="5"/>
  <c r="U112" i="5"/>
  <c r="U113" i="5"/>
  <c r="U114" i="5"/>
  <c r="U115" i="5"/>
  <c r="U116" i="5"/>
  <c r="U117" i="5"/>
  <c r="U118" i="5"/>
  <c r="U119" i="5"/>
  <c r="U120" i="5"/>
  <c r="U121" i="5"/>
  <c r="U122" i="5"/>
  <c r="U123" i="5"/>
  <c r="U124" i="5"/>
  <c r="U125" i="5"/>
  <c r="U126" i="5"/>
  <c r="U127" i="5"/>
  <c r="U128" i="5"/>
  <c r="U129" i="5"/>
  <c r="U130" i="5"/>
  <c r="U131" i="5"/>
  <c r="U132" i="5"/>
  <c r="U133" i="5"/>
  <c r="U134" i="5"/>
  <c r="U135" i="5"/>
  <c r="U136" i="5"/>
  <c r="U137" i="5"/>
  <c r="U138" i="5"/>
  <c r="U139" i="5"/>
  <c r="U140" i="5"/>
  <c r="U141" i="5"/>
  <c r="U142" i="5"/>
  <c r="U143" i="5"/>
  <c r="U144" i="5"/>
  <c r="U145" i="5"/>
  <c r="U146" i="5"/>
  <c r="U147" i="5"/>
  <c r="U148" i="5"/>
  <c r="U149" i="5"/>
  <c r="U150" i="5"/>
  <c r="U151" i="5"/>
  <c r="U152" i="5"/>
  <c r="U153" i="5"/>
  <c r="U154" i="5"/>
  <c r="U155" i="5"/>
  <c r="U156" i="5"/>
  <c r="U157" i="5"/>
  <c r="U158" i="5"/>
  <c r="U159" i="5"/>
  <c r="U160" i="5"/>
  <c r="U161" i="5"/>
  <c r="U162" i="5"/>
  <c r="U163" i="5"/>
  <c r="U164" i="5"/>
  <c r="U165" i="5"/>
  <c r="U166" i="5"/>
  <c r="U167" i="5"/>
  <c r="U168" i="5"/>
  <c r="U169" i="5"/>
  <c r="U170" i="5"/>
  <c r="U171" i="5"/>
  <c r="U172" i="5"/>
  <c r="U173" i="5"/>
  <c r="U174" i="5"/>
  <c r="U175" i="5"/>
  <c r="U176" i="5"/>
  <c r="U177" i="5"/>
  <c r="U178" i="5"/>
  <c r="U179" i="5"/>
  <c r="U180" i="5"/>
  <c r="U181" i="5"/>
  <c r="U182" i="5"/>
  <c r="U183" i="5"/>
  <c r="U184" i="5"/>
  <c r="U185" i="5"/>
  <c r="U186" i="5"/>
  <c r="U187" i="5"/>
  <c r="U188" i="5"/>
  <c r="U189" i="5"/>
  <c r="U190" i="5"/>
  <c r="U191" i="5"/>
  <c r="U192" i="5"/>
  <c r="U193" i="5"/>
  <c r="U194" i="5"/>
  <c r="U195" i="5"/>
  <c r="U196" i="5"/>
  <c r="U197" i="5"/>
  <c r="U198" i="5"/>
  <c r="U199" i="5"/>
  <c r="U200" i="5"/>
  <c r="U201" i="5"/>
  <c r="U202" i="5"/>
  <c r="U203" i="5"/>
  <c r="U204" i="5"/>
  <c r="U205" i="5"/>
  <c r="U206" i="5"/>
  <c r="U207" i="5"/>
  <c r="U208" i="5"/>
  <c r="U209" i="5"/>
  <c r="U210" i="5"/>
  <c r="U211" i="5"/>
  <c r="U212" i="5"/>
  <c r="U213" i="5"/>
  <c r="U214" i="5"/>
  <c r="U215" i="5"/>
  <c r="U216" i="5"/>
  <c r="U217" i="5"/>
  <c r="U218" i="5"/>
  <c r="U219" i="5"/>
  <c r="U220" i="5"/>
  <c r="U221" i="5"/>
  <c r="U222" i="5"/>
  <c r="U223" i="5"/>
  <c r="U224" i="5"/>
  <c r="U225" i="5"/>
  <c r="U226" i="5"/>
  <c r="U227" i="5"/>
  <c r="U228" i="5"/>
  <c r="U229" i="5"/>
  <c r="U230" i="5"/>
  <c r="U231" i="5"/>
  <c r="U232" i="5"/>
  <c r="U233" i="5"/>
  <c r="U234" i="5"/>
  <c r="U235" i="5"/>
  <c r="U236" i="5"/>
  <c r="U237" i="5"/>
  <c r="U238" i="5"/>
  <c r="U239" i="5"/>
  <c r="U240" i="5"/>
  <c r="U241" i="5"/>
  <c r="U242" i="5"/>
  <c r="U243" i="5"/>
  <c r="U244" i="5"/>
  <c r="U245" i="5"/>
  <c r="U246" i="5"/>
  <c r="U247" i="5"/>
  <c r="U248" i="5"/>
  <c r="U249" i="5"/>
  <c r="U250" i="5"/>
  <c r="U251" i="5"/>
  <c r="U252" i="5"/>
  <c r="U253" i="5"/>
  <c r="U254" i="5"/>
  <c r="U255" i="5"/>
  <c r="U256" i="5"/>
  <c r="U257" i="5"/>
  <c r="U258" i="5"/>
  <c r="U259" i="5"/>
  <c r="U260" i="5"/>
  <c r="U261" i="5"/>
  <c r="U262" i="5"/>
  <c r="U263" i="5"/>
  <c r="U264" i="5"/>
  <c r="U265" i="5"/>
  <c r="U266" i="5"/>
  <c r="U267" i="5"/>
  <c r="U268" i="5"/>
  <c r="U269" i="5"/>
  <c r="U270" i="5"/>
  <c r="U271" i="5"/>
  <c r="U272" i="5"/>
  <c r="U273" i="5"/>
  <c r="U274" i="5"/>
  <c r="U275" i="5"/>
  <c r="U276" i="5"/>
  <c r="U277" i="5"/>
  <c r="U278" i="5"/>
  <c r="U279" i="5"/>
  <c r="U280" i="5"/>
  <c r="U281" i="5"/>
  <c r="U282" i="5"/>
  <c r="U283" i="5"/>
  <c r="U284" i="5"/>
  <c r="U285" i="5"/>
  <c r="U286" i="5"/>
  <c r="U287" i="5"/>
  <c r="U288" i="5"/>
  <c r="U289" i="5"/>
  <c r="U290" i="5"/>
  <c r="U291" i="5"/>
  <c r="U292" i="5"/>
  <c r="U293" i="5"/>
  <c r="U294" i="5"/>
  <c r="U295" i="5"/>
  <c r="U296" i="5"/>
  <c r="U297" i="5"/>
  <c r="U298" i="5"/>
  <c r="U299" i="5"/>
  <c r="U300" i="5"/>
  <c r="U301" i="5"/>
  <c r="U2" i="5"/>
  <c r="P28" i="5"/>
  <c r="O28" i="5"/>
  <c r="N28" i="5"/>
  <c r="X8" i="8"/>
  <c r="Y8" i="8"/>
  <c r="X3" i="8"/>
  <c r="Y3" i="8"/>
  <c r="Z3" i="8"/>
  <c r="X4" i="8"/>
  <c r="Y4" i="8"/>
  <c r="Z4" i="8"/>
  <c r="X5" i="8"/>
  <c r="Y5" i="8"/>
  <c r="Z5" i="8"/>
  <c r="X6" i="8"/>
  <c r="Y6" i="8"/>
  <c r="Z6" i="8"/>
  <c r="X7" i="8"/>
  <c r="Y7" i="8"/>
  <c r="Z7" i="8"/>
  <c r="Z8" i="8"/>
  <c r="X9" i="8"/>
  <c r="Y9" i="8"/>
  <c r="Z9" i="8"/>
  <c r="X10" i="8"/>
  <c r="Y10" i="8"/>
  <c r="Z10" i="8"/>
  <c r="X11" i="8"/>
  <c r="Y11" i="8"/>
  <c r="Z11" i="8"/>
  <c r="X12" i="8"/>
  <c r="Y12" i="8"/>
  <c r="Z12" i="8"/>
  <c r="X13" i="8"/>
  <c r="Y13" i="8"/>
  <c r="Z13" i="8"/>
  <c r="X14" i="8"/>
  <c r="Y14" i="8"/>
  <c r="Z14" i="8"/>
  <c r="X15" i="8"/>
  <c r="Y15" i="8"/>
  <c r="Z15" i="8"/>
  <c r="X16" i="8"/>
  <c r="Y16" i="8"/>
  <c r="Z16" i="8"/>
  <c r="X17" i="8"/>
  <c r="Y17" i="8"/>
  <c r="Z17" i="8"/>
  <c r="X18" i="8"/>
  <c r="Y18" i="8"/>
  <c r="Z18" i="8"/>
  <c r="X19" i="8"/>
  <c r="Y19" i="8"/>
  <c r="Z19" i="8"/>
  <c r="X20" i="8"/>
  <c r="Y20" i="8"/>
  <c r="Z20" i="8"/>
  <c r="X21" i="8"/>
  <c r="Y21" i="8"/>
  <c r="Z21" i="8"/>
  <c r="X22" i="8"/>
  <c r="Y22" i="8"/>
  <c r="Z22" i="8"/>
  <c r="X23" i="8"/>
  <c r="Y23" i="8"/>
  <c r="Z23" i="8"/>
  <c r="X24" i="8"/>
  <c r="Y24" i="8"/>
  <c r="Z24" i="8"/>
  <c r="X25" i="8"/>
  <c r="Y25" i="8"/>
  <c r="Z25" i="8"/>
  <c r="Z2" i="8"/>
  <c r="Y2" i="8"/>
  <c r="X2" i="8"/>
  <c r="V3" i="5" l="1"/>
  <c r="W3" i="5"/>
  <c r="X3" i="5"/>
  <c r="Y3" i="5"/>
  <c r="Z3" i="5"/>
  <c r="V4" i="5"/>
  <c r="W4" i="5"/>
  <c r="X4" i="5"/>
  <c r="Y4" i="5"/>
  <c r="Z4" i="5"/>
  <c r="V5" i="5"/>
  <c r="W5" i="5"/>
  <c r="X5" i="5"/>
  <c r="Y5" i="5"/>
  <c r="Z5" i="5"/>
  <c r="V6" i="5"/>
  <c r="W6" i="5"/>
  <c r="X6" i="5"/>
  <c r="Y6" i="5"/>
  <c r="Z6" i="5"/>
  <c r="V7" i="5"/>
  <c r="W7" i="5"/>
  <c r="X7" i="5"/>
  <c r="Y7" i="5"/>
  <c r="Z7" i="5"/>
  <c r="V8" i="5"/>
  <c r="W8" i="5"/>
  <c r="X8" i="5"/>
  <c r="Y8" i="5"/>
  <c r="Z8" i="5"/>
  <c r="V9" i="5"/>
  <c r="W9" i="5"/>
  <c r="X9" i="5"/>
  <c r="Y9" i="5"/>
  <c r="Z9" i="5"/>
  <c r="V10" i="5"/>
  <c r="W10" i="5"/>
  <c r="X10" i="5"/>
  <c r="Y10" i="5"/>
  <c r="Z10" i="5"/>
  <c r="V11" i="5"/>
  <c r="W11" i="5"/>
  <c r="X11" i="5"/>
  <c r="Y11" i="5"/>
  <c r="Z11" i="5"/>
  <c r="V12" i="5"/>
  <c r="W12" i="5"/>
  <c r="X12" i="5"/>
  <c r="Y12" i="5"/>
  <c r="Z12" i="5"/>
  <c r="V13" i="5"/>
  <c r="W13" i="5"/>
  <c r="X13" i="5"/>
  <c r="Y13" i="5"/>
  <c r="Z13" i="5"/>
  <c r="V14" i="5"/>
  <c r="W14" i="5"/>
  <c r="X14" i="5"/>
  <c r="Y14" i="5"/>
  <c r="Z14" i="5"/>
  <c r="V15" i="5"/>
  <c r="W15" i="5"/>
  <c r="X15" i="5"/>
  <c r="Y15" i="5"/>
  <c r="Z15" i="5"/>
  <c r="V16" i="5"/>
  <c r="W16" i="5"/>
  <c r="X16" i="5"/>
  <c r="Y16" i="5"/>
  <c r="Z16" i="5"/>
  <c r="V17" i="5"/>
  <c r="W17" i="5"/>
  <c r="X17" i="5"/>
  <c r="Y17" i="5"/>
  <c r="Z17" i="5"/>
  <c r="V18" i="5"/>
  <c r="W18" i="5"/>
  <c r="X18" i="5"/>
  <c r="Y18" i="5"/>
  <c r="Z18" i="5"/>
  <c r="V19" i="5"/>
  <c r="W19" i="5"/>
  <c r="X19" i="5"/>
  <c r="Y19" i="5"/>
  <c r="Z19" i="5"/>
  <c r="V20" i="5"/>
  <c r="W20" i="5"/>
  <c r="X20" i="5"/>
  <c r="Y20" i="5"/>
  <c r="Z20" i="5"/>
  <c r="V21" i="5"/>
  <c r="W21" i="5"/>
  <c r="X21" i="5"/>
  <c r="Y21" i="5"/>
  <c r="Z21" i="5"/>
  <c r="V22" i="5"/>
  <c r="W22" i="5"/>
  <c r="X22" i="5"/>
  <c r="Y22" i="5"/>
  <c r="Z22" i="5"/>
  <c r="V23" i="5"/>
  <c r="W23" i="5"/>
  <c r="X23" i="5"/>
  <c r="Y23" i="5"/>
  <c r="Z23" i="5"/>
  <c r="V24" i="5"/>
  <c r="W24" i="5"/>
  <c r="X24" i="5"/>
  <c r="Y24" i="5"/>
  <c r="Z24" i="5"/>
  <c r="V25" i="5"/>
  <c r="W25" i="5"/>
  <c r="X25" i="5"/>
  <c r="Y25" i="5"/>
  <c r="Z25" i="5"/>
  <c r="V26" i="5"/>
  <c r="W26" i="5"/>
  <c r="X26" i="5"/>
  <c r="Y26" i="5"/>
  <c r="Z26" i="5"/>
  <c r="V27" i="5"/>
  <c r="W27" i="5"/>
  <c r="X27" i="5"/>
  <c r="Y27" i="5"/>
  <c r="Z27" i="5"/>
  <c r="V28" i="5"/>
  <c r="W28" i="5"/>
  <c r="X28" i="5"/>
  <c r="Y28" i="5"/>
  <c r="Z28" i="5"/>
  <c r="V29" i="5"/>
  <c r="W29" i="5"/>
  <c r="X29" i="5"/>
  <c r="Y29" i="5"/>
  <c r="Z29" i="5"/>
  <c r="V30" i="5"/>
  <c r="W30" i="5"/>
  <c r="X30" i="5"/>
  <c r="Y30" i="5"/>
  <c r="Z30" i="5"/>
  <c r="V31" i="5"/>
  <c r="W31" i="5"/>
  <c r="X31" i="5"/>
  <c r="Y31" i="5"/>
  <c r="Z31" i="5"/>
  <c r="V32" i="5"/>
  <c r="W32" i="5"/>
  <c r="X32" i="5"/>
  <c r="Y32" i="5"/>
  <c r="Z32" i="5"/>
  <c r="V33" i="5"/>
  <c r="W33" i="5"/>
  <c r="X33" i="5"/>
  <c r="Y33" i="5"/>
  <c r="Z33" i="5"/>
  <c r="V34" i="5"/>
  <c r="W34" i="5"/>
  <c r="X34" i="5"/>
  <c r="Y34" i="5"/>
  <c r="Z34" i="5"/>
  <c r="V35" i="5"/>
  <c r="W35" i="5"/>
  <c r="X35" i="5"/>
  <c r="Y35" i="5"/>
  <c r="Z35" i="5"/>
  <c r="V36" i="5"/>
  <c r="W36" i="5"/>
  <c r="X36" i="5"/>
  <c r="Y36" i="5"/>
  <c r="Z36" i="5"/>
  <c r="V37" i="5"/>
  <c r="W37" i="5"/>
  <c r="X37" i="5"/>
  <c r="Y37" i="5"/>
  <c r="Z37" i="5"/>
  <c r="V38" i="5"/>
  <c r="W38" i="5"/>
  <c r="X38" i="5"/>
  <c r="Y38" i="5"/>
  <c r="Z38" i="5"/>
  <c r="V39" i="5"/>
  <c r="W39" i="5"/>
  <c r="X39" i="5"/>
  <c r="Y39" i="5"/>
  <c r="Z39" i="5"/>
  <c r="V40" i="5"/>
  <c r="W40" i="5"/>
  <c r="X40" i="5"/>
  <c r="Y40" i="5"/>
  <c r="Z40" i="5"/>
  <c r="V41" i="5"/>
  <c r="W41" i="5"/>
  <c r="X41" i="5"/>
  <c r="Y41" i="5"/>
  <c r="Z41" i="5"/>
  <c r="V42" i="5"/>
  <c r="W42" i="5"/>
  <c r="X42" i="5"/>
  <c r="Y42" i="5"/>
  <c r="Z42" i="5"/>
  <c r="V43" i="5"/>
  <c r="W43" i="5"/>
  <c r="X43" i="5"/>
  <c r="Y43" i="5"/>
  <c r="Z43" i="5"/>
  <c r="V44" i="5"/>
  <c r="W44" i="5"/>
  <c r="X44" i="5"/>
  <c r="Y44" i="5"/>
  <c r="Z44" i="5"/>
  <c r="V45" i="5"/>
  <c r="W45" i="5"/>
  <c r="X45" i="5"/>
  <c r="Y45" i="5"/>
  <c r="Z45" i="5"/>
  <c r="V46" i="5"/>
  <c r="W46" i="5"/>
  <c r="X46" i="5"/>
  <c r="Y46" i="5"/>
  <c r="Z46" i="5"/>
  <c r="V47" i="5"/>
  <c r="W47" i="5"/>
  <c r="X47" i="5"/>
  <c r="Y47" i="5"/>
  <c r="Z47" i="5"/>
  <c r="V48" i="5"/>
  <c r="W48" i="5"/>
  <c r="X48" i="5"/>
  <c r="Y48" i="5"/>
  <c r="Z48" i="5"/>
  <c r="V49" i="5"/>
  <c r="W49" i="5"/>
  <c r="X49" i="5"/>
  <c r="Y49" i="5"/>
  <c r="Z49" i="5"/>
  <c r="V50" i="5"/>
  <c r="W50" i="5"/>
  <c r="X50" i="5"/>
  <c r="Y50" i="5"/>
  <c r="Z50" i="5"/>
  <c r="V51" i="5"/>
  <c r="W51" i="5"/>
  <c r="X51" i="5"/>
  <c r="Y51" i="5"/>
  <c r="Z51" i="5"/>
  <c r="V52" i="5"/>
  <c r="W52" i="5"/>
  <c r="X52" i="5"/>
  <c r="Y52" i="5"/>
  <c r="Z52" i="5"/>
  <c r="V53" i="5"/>
  <c r="W53" i="5"/>
  <c r="X53" i="5"/>
  <c r="Y53" i="5"/>
  <c r="Z53" i="5"/>
  <c r="V54" i="5"/>
  <c r="W54" i="5"/>
  <c r="X54" i="5"/>
  <c r="Y54" i="5"/>
  <c r="Z54" i="5"/>
  <c r="V55" i="5"/>
  <c r="W55" i="5"/>
  <c r="X55" i="5"/>
  <c r="Y55" i="5"/>
  <c r="Z55" i="5"/>
  <c r="V56" i="5"/>
  <c r="W56" i="5"/>
  <c r="X56" i="5"/>
  <c r="Y56" i="5"/>
  <c r="Z56" i="5"/>
  <c r="V57" i="5"/>
  <c r="W57" i="5"/>
  <c r="X57" i="5"/>
  <c r="Y57" i="5"/>
  <c r="Z57" i="5"/>
  <c r="V58" i="5"/>
  <c r="W58" i="5"/>
  <c r="X58" i="5"/>
  <c r="Y58" i="5"/>
  <c r="Z58" i="5"/>
  <c r="V59" i="5"/>
  <c r="W59" i="5"/>
  <c r="X59" i="5"/>
  <c r="Y59" i="5"/>
  <c r="Z59" i="5"/>
  <c r="V60" i="5"/>
  <c r="W60" i="5"/>
  <c r="X60" i="5"/>
  <c r="Y60" i="5"/>
  <c r="Z60" i="5"/>
  <c r="V61" i="5"/>
  <c r="W61" i="5"/>
  <c r="X61" i="5"/>
  <c r="Y61" i="5"/>
  <c r="Z61" i="5"/>
  <c r="V62" i="5"/>
  <c r="W62" i="5"/>
  <c r="X62" i="5"/>
  <c r="Y62" i="5"/>
  <c r="Z62" i="5"/>
  <c r="V63" i="5"/>
  <c r="W63" i="5"/>
  <c r="X63" i="5"/>
  <c r="Y63" i="5"/>
  <c r="Z63" i="5"/>
  <c r="V64" i="5"/>
  <c r="W64" i="5"/>
  <c r="X64" i="5"/>
  <c r="Y64" i="5"/>
  <c r="Z64" i="5"/>
  <c r="V65" i="5"/>
  <c r="W65" i="5"/>
  <c r="X65" i="5"/>
  <c r="Y65" i="5"/>
  <c r="Z65" i="5"/>
  <c r="V66" i="5"/>
  <c r="W66" i="5"/>
  <c r="X66" i="5"/>
  <c r="Y66" i="5"/>
  <c r="Z66" i="5"/>
  <c r="V67" i="5"/>
  <c r="W67" i="5"/>
  <c r="X67" i="5"/>
  <c r="Y67" i="5"/>
  <c r="Z67" i="5"/>
  <c r="V68" i="5"/>
  <c r="W68" i="5"/>
  <c r="X68" i="5"/>
  <c r="Y68" i="5"/>
  <c r="Z68" i="5"/>
  <c r="V69" i="5"/>
  <c r="W69" i="5"/>
  <c r="X69" i="5"/>
  <c r="Y69" i="5"/>
  <c r="Z69" i="5"/>
  <c r="V70" i="5"/>
  <c r="W70" i="5"/>
  <c r="X70" i="5"/>
  <c r="Y70" i="5"/>
  <c r="Z70" i="5"/>
  <c r="V71" i="5"/>
  <c r="W71" i="5"/>
  <c r="X71" i="5"/>
  <c r="Y71" i="5"/>
  <c r="Z71" i="5"/>
  <c r="V72" i="5"/>
  <c r="W72" i="5"/>
  <c r="X72" i="5"/>
  <c r="Y72" i="5"/>
  <c r="Z72" i="5"/>
  <c r="V73" i="5"/>
  <c r="W73" i="5"/>
  <c r="X73" i="5"/>
  <c r="Y73" i="5"/>
  <c r="Z73" i="5"/>
  <c r="V74" i="5"/>
  <c r="W74" i="5"/>
  <c r="X74" i="5"/>
  <c r="Y74" i="5"/>
  <c r="Z74" i="5"/>
  <c r="V75" i="5"/>
  <c r="W75" i="5"/>
  <c r="X75" i="5"/>
  <c r="Y75" i="5"/>
  <c r="Z75" i="5"/>
  <c r="V76" i="5"/>
  <c r="W76" i="5"/>
  <c r="X76" i="5"/>
  <c r="Y76" i="5"/>
  <c r="Z76" i="5"/>
  <c r="V77" i="5"/>
  <c r="W77" i="5"/>
  <c r="X77" i="5"/>
  <c r="Y77" i="5"/>
  <c r="Z77" i="5"/>
  <c r="V78" i="5"/>
  <c r="W78" i="5"/>
  <c r="X78" i="5"/>
  <c r="Y78" i="5"/>
  <c r="Z78" i="5"/>
  <c r="V79" i="5"/>
  <c r="W79" i="5"/>
  <c r="X79" i="5"/>
  <c r="Y79" i="5"/>
  <c r="Z79" i="5"/>
  <c r="V80" i="5"/>
  <c r="W80" i="5"/>
  <c r="X80" i="5"/>
  <c r="Y80" i="5"/>
  <c r="Z80" i="5"/>
  <c r="V81" i="5"/>
  <c r="W81" i="5"/>
  <c r="X81" i="5"/>
  <c r="Y81" i="5"/>
  <c r="Z81" i="5"/>
  <c r="V82" i="5"/>
  <c r="W82" i="5"/>
  <c r="X82" i="5"/>
  <c r="Y82" i="5"/>
  <c r="Z82" i="5"/>
  <c r="V83" i="5"/>
  <c r="W83" i="5"/>
  <c r="X83" i="5"/>
  <c r="Y83" i="5"/>
  <c r="Z83" i="5"/>
  <c r="V84" i="5"/>
  <c r="W84" i="5"/>
  <c r="X84" i="5"/>
  <c r="Y84" i="5"/>
  <c r="Z84" i="5"/>
  <c r="V85" i="5"/>
  <c r="W85" i="5"/>
  <c r="X85" i="5"/>
  <c r="Y85" i="5"/>
  <c r="Z85" i="5"/>
  <c r="V86" i="5"/>
  <c r="W86" i="5"/>
  <c r="X86" i="5"/>
  <c r="Y86" i="5"/>
  <c r="Z86" i="5"/>
  <c r="V87" i="5"/>
  <c r="W87" i="5"/>
  <c r="X87" i="5"/>
  <c r="Y87" i="5"/>
  <c r="Z87" i="5"/>
  <c r="V88" i="5"/>
  <c r="W88" i="5"/>
  <c r="X88" i="5"/>
  <c r="Y88" i="5"/>
  <c r="Z88" i="5"/>
  <c r="V89" i="5"/>
  <c r="W89" i="5"/>
  <c r="X89" i="5"/>
  <c r="Y89" i="5"/>
  <c r="Z89" i="5"/>
  <c r="V90" i="5"/>
  <c r="W90" i="5"/>
  <c r="X90" i="5"/>
  <c r="Y90" i="5"/>
  <c r="Z90" i="5"/>
  <c r="V91" i="5"/>
  <c r="W91" i="5"/>
  <c r="X91" i="5"/>
  <c r="Y91" i="5"/>
  <c r="Z91" i="5"/>
  <c r="V92" i="5"/>
  <c r="W92" i="5"/>
  <c r="X92" i="5"/>
  <c r="Y92" i="5"/>
  <c r="Z92" i="5"/>
  <c r="V93" i="5"/>
  <c r="W93" i="5"/>
  <c r="X93" i="5"/>
  <c r="Y93" i="5"/>
  <c r="Z93" i="5"/>
  <c r="V94" i="5"/>
  <c r="W94" i="5"/>
  <c r="X94" i="5"/>
  <c r="Y94" i="5"/>
  <c r="Z94" i="5"/>
  <c r="V95" i="5"/>
  <c r="W95" i="5"/>
  <c r="X95" i="5"/>
  <c r="Y95" i="5"/>
  <c r="Z95" i="5"/>
  <c r="V96" i="5"/>
  <c r="W96" i="5"/>
  <c r="X96" i="5"/>
  <c r="Y96" i="5"/>
  <c r="Z96" i="5"/>
  <c r="V97" i="5"/>
  <c r="W97" i="5"/>
  <c r="X97" i="5"/>
  <c r="Y97" i="5"/>
  <c r="Z97" i="5"/>
  <c r="V98" i="5"/>
  <c r="W98" i="5"/>
  <c r="X98" i="5"/>
  <c r="Y98" i="5"/>
  <c r="Z98" i="5"/>
  <c r="V99" i="5"/>
  <c r="W99" i="5"/>
  <c r="X99" i="5"/>
  <c r="Y99" i="5"/>
  <c r="Z99" i="5"/>
  <c r="V100" i="5"/>
  <c r="W100" i="5"/>
  <c r="X100" i="5"/>
  <c r="Y100" i="5"/>
  <c r="Z100" i="5"/>
  <c r="V101" i="5"/>
  <c r="W101" i="5"/>
  <c r="X101" i="5"/>
  <c r="Y101" i="5"/>
  <c r="Z101" i="5"/>
  <c r="V102" i="5"/>
  <c r="W102" i="5"/>
  <c r="X102" i="5"/>
  <c r="Y102" i="5"/>
  <c r="Z102" i="5"/>
  <c r="V103" i="5"/>
  <c r="W103" i="5"/>
  <c r="X103" i="5"/>
  <c r="Y103" i="5"/>
  <c r="Z103" i="5"/>
  <c r="V104" i="5"/>
  <c r="W104" i="5"/>
  <c r="X104" i="5"/>
  <c r="Y104" i="5"/>
  <c r="Z104" i="5"/>
  <c r="V105" i="5"/>
  <c r="W105" i="5"/>
  <c r="X105" i="5"/>
  <c r="Y105" i="5"/>
  <c r="Z105" i="5"/>
  <c r="V106" i="5"/>
  <c r="W106" i="5"/>
  <c r="X106" i="5"/>
  <c r="Y106" i="5"/>
  <c r="Z106" i="5"/>
  <c r="V107" i="5"/>
  <c r="W107" i="5"/>
  <c r="X107" i="5"/>
  <c r="Y107" i="5"/>
  <c r="Z107" i="5"/>
  <c r="V108" i="5"/>
  <c r="W108" i="5"/>
  <c r="X108" i="5"/>
  <c r="Y108" i="5"/>
  <c r="Z108" i="5"/>
  <c r="V109" i="5"/>
  <c r="W109" i="5"/>
  <c r="X109" i="5"/>
  <c r="Y109" i="5"/>
  <c r="Z109" i="5"/>
  <c r="V110" i="5"/>
  <c r="W110" i="5"/>
  <c r="X110" i="5"/>
  <c r="Y110" i="5"/>
  <c r="Z110" i="5"/>
  <c r="V111" i="5"/>
  <c r="W111" i="5"/>
  <c r="X111" i="5"/>
  <c r="Y111" i="5"/>
  <c r="Z111" i="5"/>
  <c r="V112" i="5"/>
  <c r="W112" i="5"/>
  <c r="X112" i="5"/>
  <c r="Y112" i="5"/>
  <c r="Z112" i="5"/>
  <c r="V113" i="5"/>
  <c r="W113" i="5"/>
  <c r="X113" i="5"/>
  <c r="Y113" i="5"/>
  <c r="Z113" i="5"/>
  <c r="V114" i="5"/>
  <c r="W114" i="5"/>
  <c r="X114" i="5"/>
  <c r="Y114" i="5"/>
  <c r="Z114" i="5"/>
  <c r="V115" i="5"/>
  <c r="W115" i="5"/>
  <c r="X115" i="5"/>
  <c r="Y115" i="5"/>
  <c r="Z115" i="5"/>
  <c r="V116" i="5"/>
  <c r="W116" i="5"/>
  <c r="X116" i="5"/>
  <c r="Y116" i="5"/>
  <c r="Z116" i="5"/>
  <c r="V117" i="5"/>
  <c r="W117" i="5"/>
  <c r="X117" i="5"/>
  <c r="Y117" i="5"/>
  <c r="Z117" i="5"/>
  <c r="V118" i="5"/>
  <c r="W118" i="5"/>
  <c r="X118" i="5"/>
  <c r="Y118" i="5"/>
  <c r="Z118" i="5"/>
  <c r="V119" i="5"/>
  <c r="W119" i="5"/>
  <c r="X119" i="5"/>
  <c r="Y119" i="5"/>
  <c r="Z119" i="5"/>
  <c r="V120" i="5"/>
  <c r="W120" i="5"/>
  <c r="X120" i="5"/>
  <c r="Y120" i="5"/>
  <c r="Z120" i="5"/>
  <c r="V121" i="5"/>
  <c r="W121" i="5"/>
  <c r="X121" i="5"/>
  <c r="Y121" i="5"/>
  <c r="Z121" i="5"/>
  <c r="V122" i="5"/>
  <c r="W122" i="5"/>
  <c r="X122" i="5"/>
  <c r="Y122" i="5"/>
  <c r="Z122" i="5"/>
  <c r="V123" i="5"/>
  <c r="W123" i="5"/>
  <c r="X123" i="5"/>
  <c r="Y123" i="5"/>
  <c r="Z123" i="5"/>
  <c r="V124" i="5"/>
  <c r="W124" i="5"/>
  <c r="X124" i="5"/>
  <c r="Y124" i="5"/>
  <c r="Z124" i="5"/>
  <c r="V125" i="5"/>
  <c r="W125" i="5"/>
  <c r="X125" i="5"/>
  <c r="Y125" i="5"/>
  <c r="Z125" i="5"/>
  <c r="V126" i="5"/>
  <c r="W126" i="5"/>
  <c r="X126" i="5"/>
  <c r="Y126" i="5"/>
  <c r="Z126" i="5"/>
  <c r="V127" i="5"/>
  <c r="W127" i="5"/>
  <c r="X127" i="5"/>
  <c r="Y127" i="5"/>
  <c r="Z127" i="5"/>
  <c r="V128" i="5"/>
  <c r="W128" i="5"/>
  <c r="X128" i="5"/>
  <c r="Y128" i="5"/>
  <c r="Z128" i="5"/>
  <c r="V129" i="5"/>
  <c r="W129" i="5"/>
  <c r="X129" i="5"/>
  <c r="Y129" i="5"/>
  <c r="Z129" i="5"/>
  <c r="V130" i="5"/>
  <c r="W130" i="5"/>
  <c r="X130" i="5"/>
  <c r="Y130" i="5"/>
  <c r="Z130" i="5"/>
  <c r="V131" i="5"/>
  <c r="W131" i="5"/>
  <c r="X131" i="5"/>
  <c r="Y131" i="5"/>
  <c r="Z131" i="5"/>
  <c r="V132" i="5"/>
  <c r="W132" i="5"/>
  <c r="X132" i="5"/>
  <c r="Y132" i="5"/>
  <c r="Z132" i="5"/>
  <c r="V133" i="5"/>
  <c r="W133" i="5"/>
  <c r="X133" i="5"/>
  <c r="Y133" i="5"/>
  <c r="Z133" i="5"/>
  <c r="V134" i="5"/>
  <c r="W134" i="5"/>
  <c r="X134" i="5"/>
  <c r="Y134" i="5"/>
  <c r="Z134" i="5"/>
  <c r="V135" i="5"/>
  <c r="W135" i="5"/>
  <c r="X135" i="5"/>
  <c r="Y135" i="5"/>
  <c r="Z135" i="5"/>
  <c r="V136" i="5"/>
  <c r="W136" i="5"/>
  <c r="X136" i="5"/>
  <c r="Y136" i="5"/>
  <c r="Z136" i="5"/>
  <c r="V137" i="5"/>
  <c r="W137" i="5"/>
  <c r="X137" i="5"/>
  <c r="Y137" i="5"/>
  <c r="Z137" i="5"/>
  <c r="V138" i="5"/>
  <c r="W138" i="5"/>
  <c r="X138" i="5"/>
  <c r="Y138" i="5"/>
  <c r="Z138" i="5"/>
  <c r="V139" i="5"/>
  <c r="W139" i="5"/>
  <c r="X139" i="5"/>
  <c r="Y139" i="5"/>
  <c r="Z139" i="5"/>
  <c r="V140" i="5"/>
  <c r="W140" i="5"/>
  <c r="X140" i="5"/>
  <c r="Y140" i="5"/>
  <c r="Z140" i="5"/>
  <c r="V141" i="5"/>
  <c r="W141" i="5"/>
  <c r="X141" i="5"/>
  <c r="Y141" i="5"/>
  <c r="Z141" i="5"/>
  <c r="V142" i="5"/>
  <c r="W142" i="5"/>
  <c r="X142" i="5"/>
  <c r="Y142" i="5"/>
  <c r="Z142" i="5"/>
  <c r="V143" i="5"/>
  <c r="W143" i="5"/>
  <c r="X143" i="5"/>
  <c r="Y143" i="5"/>
  <c r="Z143" i="5"/>
  <c r="V144" i="5"/>
  <c r="W144" i="5"/>
  <c r="X144" i="5"/>
  <c r="Y144" i="5"/>
  <c r="Z144" i="5"/>
  <c r="V145" i="5"/>
  <c r="W145" i="5"/>
  <c r="X145" i="5"/>
  <c r="Y145" i="5"/>
  <c r="Z145" i="5"/>
  <c r="V146" i="5"/>
  <c r="W146" i="5"/>
  <c r="X146" i="5"/>
  <c r="Y146" i="5"/>
  <c r="Z146" i="5"/>
  <c r="V147" i="5"/>
  <c r="W147" i="5"/>
  <c r="X147" i="5"/>
  <c r="Y147" i="5"/>
  <c r="Z147" i="5"/>
  <c r="V148" i="5"/>
  <c r="W148" i="5"/>
  <c r="X148" i="5"/>
  <c r="Y148" i="5"/>
  <c r="Z148" i="5"/>
  <c r="V149" i="5"/>
  <c r="W149" i="5"/>
  <c r="X149" i="5"/>
  <c r="Y149" i="5"/>
  <c r="Z149" i="5"/>
  <c r="V150" i="5"/>
  <c r="W150" i="5"/>
  <c r="X150" i="5"/>
  <c r="Y150" i="5"/>
  <c r="Z150" i="5"/>
  <c r="V151" i="5"/>
  <c r="W151" i="5"/>
  <c r="X151" i="5"/>
  <c r="Y151" i="5"/>
  <c r="Z151" i="5"/>
  <c r="V152" i="5"/>
  <c r="W152" i="5"/>
  <c r="X152" i="5"/>
  <c r="Y152" i="5"/>
  <c r="Z152" i="5"/>
  <c r="V153" i="5"/>
  <c r="W153" i="5"/>
  <c r="X153" i="5"/>
  <c r="Y153" i="5"/>
  <c r="Z153" i="5"/>
  <c r="V154" i="5"/>
  <c r="W154" i="5"/>
  <c r="X154" i="5"/>
  <c r="Y154" i="5"/>
  <c r="Z154" i="5"/>
  <c r="V155" i="5"/>
  <c r="W155" i="5"/>
  <c r="X155" i="5"/>
  <c r="Y155" i="5"/>
  <c r="Z155" i="5"/>
  <c r="V156" i="5"/>
  <c r="W156" i="5"/>
  <c r="X156" i="5"/>
  <c r="Y156" i="5"/>
  <c r="Z156" i="5"/>
  <c r="V157" i="5"/>
  <c r="W157" i="5"/>
  <c r="X157" i="5"/>
  <c r="Y157" i="5"/>
  <c r="Z157" i="5"/>
  <c r="V158" i="5"/>
  <c r="W158" i="5"/>
  <c r="X158" i="5"/>
  <c r="Y158" i="5"/>
  <c r="Z158" i="5"/>
  <c r="V159" i="5"/>
  <c r="W159" i="5"/>
  <c r="X159" i="5"/>
  <c r="Y159" i="5"/>
  <c r="Z159" i="5"/>
  <c r="V160" i="5"/>
  <c r="W160" i="5"/>
  <c r="X160" i="5"/>
  <c r="Y160" i="5"/>
  <c r="Z160" i="5"/>
  <c r="V161" i="5"/>
  <c r="W161" i="5"/>
  <c r="X161" i="5"/>
  <c r="Y161" i="5"/>
  <c r="Z161" i="5"/>
  <c r="V162" i="5"/>
  <c r="W162" i="5"/>
  <c r="X162" i="5"/>
  <c r="Y162" i="5"/>
  <c r="Z162" i="5"/>
  <c r="V163" i="5"/>
  <c r="W163" i="5"/>
  <c r="X163" i="5"/>
  <c r="Y163" i="5"/>
  <c r="Z163" i="5"/>
  <c r="V164" i="5"/>
  <c r="W164" i="5"/>
  <c r="X164" i="5"/>
  <c r="Y164" i="5"/>
  <c r="Z164" i="5"/>
  <c r="V165" i="5"/>
  <c r="W165" i="5"/>
  <c r="X165" i="5"/>
  <c r="Y165" i="5"/>
  <c r="Z165" i="5"/>
  <c r="V166" i="5"/>
  <c r="W166" i="5"/>
  <c r="X166" i="5"/>
  <c r="Y166" i="5"/>
  <c r="Z166" i="5"/>
  <c r="V167" i="5"/>
  <c r="W167" i="5"/>
  <c r="X167" i="5"/>
  <c r="Y167" i="5"/>
  <c r="Z167" i="5"/>
  <c r="V168" i="5"/>
  <c r="W168" i="5"/>
  <c r="X168" i="5"/>
  <c r="Y168" i="5"/>
  <c r="Z168" i="5"/>
  <c r="V169" i="5"/>
  <c r="W169" i="5"/>
  <c r="X169" i="5"/>
  <c r="Y169" i="5"/>
  <c r="Z169" i="5"/>
  <c r="V170" i="5"/>
  <c r="W170" i="5"/>
  <c r="X170" i="5"/>
  <c r="Y170" i="5"/>
  <c r="Z170" i="5"/>
  <c r="V171" i="5"/>
  <c r="W171" i="5"/>
  <c r="X171" i="5"/>
  <c r="Y171" i="5"/>
  <c r="Z171" i="5"/>
  <c r="V172" i="5"/>
  <c r="W172" i="5"/>
  <c r="X172" i="5"/>
  <c r="Y172" i="5"/>
  <c r="Z172" i="5"/>
  <c r="V173" i="5"/>
  <c r="W173" i="5"/>
  <c r="X173" i="5"/>
  <c r="Y173" i="5"/>
  <c r="Z173" i="5"/>
  <c r="V174" i="5"/>
  <c r="W174" i="5"/>
  <c r="X174" i="5"/>
  <c r="Y174" i="5"/>
  <c r="Z174" i="5"/>
  <c r="V175" i="5"/>
  <c r="W175" i="5"/>
  <c r="X175" i="5"/>
  <c r="Y175" i="5"/>
  <c r="Z175" i="5"/>
  <c r="V176" i="5"/>
  <c r="W176" i="5"/>
  <c r="X176" i="5"/>
  <c r="Y176" i="5"/>
  <c r="Z176" i="5"/>
  <c r="V177" i="5"/>
  <c r="W177" i="5"/>
  <c r="X177" i="5"/>
  <c r="Y177" i="5"/>
  <c r="Z177" i="5"/>
  <c r="V178" i="5"/>
  <c r="W178" i="5"/>
  <c r="X178" i="5"/>
  <c r="Y178" i="5"/>
  <c r="Z178" i="5"/>
  <c r="V179" i="5"/>
  <c r="W179" i="5"/>
  <c r="X179" i="5"/>
  <c r="Y179" i="5"/>
  <c r="Z179" i="5"/>
  <c r="V180" i="5"/>
  <c r="W180" i="5"/>
  <c r="X180" i="5"/>
  <c r="Y180" i="5"/>
  <c r="Z180" i="5"/>
  <c r="V181" i="5"/>
  <c r="W181" i="5"/>
  <c r="X181" i="5"/>
  <c r="Y181" i="5"/>
  <c r="Z181" i="5"/>
  <c r="V182" i="5"/>
  <c r="W182" i="5"/>
  <c r="X182" i="5"/>
  <c r="Y182" i="5"/>
  <c r="Z182" i="5"/>
  <c r="V183" i="5"/>
  <c r="W183" i="5"/>
  <c r="X183" i="5"/>
  <c r="Y183" i="5"/>
  <c r="Z183" i="5"/>
  <c r="V184" i="5"/>
  <c r="W184" i="5"/>
  <c r="X184" i="5"/>
  <c r="Y184" i="5"/>
  <c r="Z184" i="5"/>
  <c r="V185" i="5"/>
  <c r="W185" i="5"/>
  <c r="X185" i="5"/>
  <c r="Y185" i="5"/>
  <c r="Z185" i="5"/>
  <c r="V186" i="5"/>
  <c r="W186" i="5"/>
  <c r="X186" i="5"/>
  <c r="Y186" i="5"/>
  <c r="Z186" i="5"/>
  <c r="V187" i="5"/>
  <c r="W187" i="5"/>
  <c r="X187" i="5"/>
  <c r="Y187" i="5"/>
  <c r="Z187" i="5"/>
  <c r="V188" i="5"/>
  <c r="W188" i="5"/>
  <c r="X188" i="5"/>
  <c r="Y188" i="5"/>
  <c r="Z188" i="5"/>
  <c r="V189" i="5"/>
  <c r="W189" i="5"/>
  <c r="X189" i="5"/>
  <c r="Y189" i="5"/>
  <c r="Z189" i="5"/>
  <c r="V190" i="5"/>
  <c r="W190" i="5"/>
  <c r="X190" i="5"/>
  <c r="Y190" i="5"/>
  <c r="Z190" i="5"/>
  <c r="V191" i="5"/>
  <c r="W191" i="5"/>
  <c r="X191" i="5"/>
  <c r="Y191" i="5"/>
  <c r="Z191" i="5"/>
  <c r="V192" i="5"/>
  <c r="W192" i="5"/>
  <c r="X192" i="5"/>
  <c r="Y192" i="5"/>
  <c r="Z192" i="5"/>
  <c r="V193" i="5"/>
  <c r="W193" i="5"/>
  <c r="X193" i="5"/>
  <c r="Y193" i="5"/>
  <c r="Z193" i="5"/>
  <c r="V194" i="5"/>
  <c r="W194" i="5"/>
  <c r="X194" i="5"/>
  <c r="Y194" i="5"/>
  <c r="Z194" i="5"/>
  <c r="V195" i="5"/>
  <c r="W195" i="5"/>
  <c r="X195" i="5"/>
  <c r="Y195" i="5"/>
  <c r="Z195" i="5"/>
  <c r="V196" i="5"/>
  <c r="W196" i="5"/>
  <c r="X196" i="5"/>
  <c r="Y196" i="5"/>
  <c r="Z196" i="5"/>
  <c r="V197" i="5"/>
  <c r="W197" i="5"/>
  <c r="X197" i="5"/>
  <c r="Y197" i="5"/>
  <c r="Z197" i="5"/>
  <c r="V198" i="5"/>
  <c r="W198" i="5"/>
  <c r="X198" i="5"/>
  <c r="Y198" i="5"/>
  <c r="Z198" i="5"/>
  <c r="V199" i="5"/>
  <c r="W199" i="5"/>
  <c r="X199" i="5"/>
  <c r="Y199" i="5"/>
  <c r="Z199" i="5"/>
  <c r="V200" i="5"/>
  <c r="W200" i="5"/>
  <c r="X200" i="5"/>
  <c r="Y200" i="5"/>
  <c r="Z200" i="5"/>
  <c r="V201" i="5"/>
  <c r="W201" i="5"/>
  <c r="X201" i="5"/>
  <c r="Y201" i="5"/>
  <c r="Z201" i="5"/>
  <c r="V202" i="5"/>
  <c r="W202" i="5"/>
  <c r="X202" i="5"/>
  <c r="Y202" i="5"/>
  <c r="Z202" i="5"/>
  <c r="V203" i="5"/>
  <c r="W203" i="5"/>
  <c r="X203" i="5"/>
  <c r="Y203" i="5"/>
  <c r="Z203" i="5"/>
  <c r="V204" i="5"/>
  <c r="W204" i="5"/>
  <c r="X204" i="5"/>
  <c r="Y204" i="5"/>
  <c r="Z204" i="5"/>
  <c r="V205" i="5"/>
  <c r="W205" i="5"/>
  <c r="X205" i="5"/>
  <c r="Y205" i="5"/>
  <c r="Z205" i="5"/>
  <c r="V206" i="5"/>
  <c r="W206" i="5"/>
  <c r="X206" i="5"/>
  <c r="Y206" i="5"/>
  <c r="Z206" i="5"/>
  <c r="V207" i="5"/>
  <c r="W207" i="5"/>
  <c r="X207" i="5"/>
  <c r="Y207" i="5"/>
  <c r="Z207" i="5"/>
  <c r="V208" i="5"/>
  <c r="W208" i="5"/>
  <c r="X208" i="5"/>
  <c r="Y208" i="5"/>
  <c r="Z208" i="5"/>
  <c r="V209" i="5"/>
  <c r="W209" i="5"/>
  <c r="X209" i="5"/>
  <c r="Y209" i="5"/>
  <c r="Z209" i="5"/>
  <c r="V210" i="5"/>
  <c r="W210" i="5"/>
  <c r="X210" i="5"/>
  <c r="Y210" i="5"/>
  <c r="Z210" i="5"/>
  <c r="V211" i="5"/>
  <c r="W211" i="5"/>
  <c r="X211" i="5"/>
  <c r="Y211" i="5"/>
  <c r="Z211" i="5"/>
  <c r="V212" i="5"/>
  <c r="W212" i="5"/>
  <c r="X212" i="5"/>
  <c r="Y212" i="5"/>
  <c r="Z212" i="5"/>
  <c r="V213" i="5"/>
  <c r="W213" i="5"/>
  <c r="X213" i="5"/>
  <c r="Y213" i="5"/>
  <c r="Z213" i="5"/>
  <c r="V214" i="5"/>
  <c r="W214" i="5"/>
  <c r="X214" i="5"/>
  <c r="Y214" i="5"/>
  <c r="Z214" i="5"/>
  <c r="V215" i="5"/>
  <c r="W215" i="5"/>
  <c r="X215" i="5"/>
  <c r="Y215" i="5"/>
  <c r="Z215" i="5"/>
  <c r="V216" i="5"/>
  <c r="W216" i="5"/>
  <c r="X216" i="5"/>
  <c r="Y216" i="5"/>
  <c r="Z216" i="5"/>
  <c r="V217" i="5"/>
  <c r="W217" i="5"/>
  <c r="X217" i="5"/>
  <c r="Y217" i="5"/>
  <c r="Z217" i="5"/>
  <c r="V218" i="5"/>
  <c r="W218" i="5"/>
  <c r="X218" i="5"/>
  <c r="Y218" i="5"/>
  <c r="Z218" i="5"/>
  <c r="V219" i="5"/>
  <c r="W219" i="5"/>
  <c r="X219" i="5"/>
  <c r="Y219" i="5"/>
  <c r="Z219" i="5"/>
  <c r="V220" i="5"/>
  <c r="W220" i="5"/>
  <c r="X220" i="5"/>
  <c r="Y220" i="5"/>
  <c r="Z220" i="5"/>
  <c r="V221" i="5"/>
  <c r="W221" i="5"/>
  <c r="X221" i="5"/>
  <c r="Y221" i="5"/>
  <c r="Z221" i="5"/>
  <c r="V222" i="5"/>
  <c r="W222" i="5"/>
  <c r="X222" i="5"/>
  <c r="Y222" i="5"/>
  <c r="Z222" i="5"/>
  <c r="V223" i="5"/>
  <c r="W223" i="5"/>
  <c r="X223" i="5"/>
  <c r="Y223" i="5"/>
  <c r="Z223" i="5"/>
  <c r="V224" i="5"/>
  <c r="W224" i="5"/>
  <c r="X224" i="5"/>
  <c r="Y224" i="5"/>
  <c r="Z224" i="5"/>
  <c r="V225" i="5"/>
  <c r="W225" i="5"/>
  <c r="X225" i="5"/>
  <c r="Y225" i="5"/>
  <c r="Z225" i="5"/>
  <c r="V226" i="5"/>
  <c r="W226" i="5"/>
  <c r="X226" i="5"/>
  <c r="Y226" i="5"/>
  <c r="Z226" i="5"/>
  <c r="V227" i="5"/>
  <c r="W227" i="5"/>
  <c r="X227" i="5"/>
  <c r="Y227" i="5"/>
  <c r="Z227" i="5"/>
  <c r="V228" i="5"/>
  <c r="W228" i="5"/>
  <c r="X228" i="5"/>
  <c r="Y228" i="5"/>
  <c r="Z228" i="5"/>
  <c r="V229" i="5"/>
  <c r="W229" i="5"/>
  <c r="X229" i="5"/>
  <c r="Y229" i="5"/>
  <c r="Z229" i="5"/>
  <c r="V230" i="5"/>
  <c r="W230" i="5"/>
  <c r="X230" i="5"/>
  <c r="Y230" i="5"/>
  <c r="Z230" i="5"/>
  <c r="V231" i="5"/>
  <c r="W231" i="5"/>
  <c r="X231" i="5"/>
  <c r="Y231" i="5"/>
  <c r="Z231" i="5"/>
  <c r="V232" i="5"/>
  <c r="W232" i="5"/>
  <c r="X232" i="5"/>
  <c r="Y232" i="5"/>
  <c r="Z232" i="5"/>
  <c r="V233" i="5"/>
  <c r="W233" i="5"/>
  <c r="X233" i="5"/>
  <c r="Y233" i="5"/>
  <c r="Z233" i="5"/>
  <c r="V234" i="5"/>
  <c r="W234" i="5"/>
  <c r="X234" i="5"/>
  <c r="Y234" i="5"/>
  <c r="Z234" i="5"/>
  <c r="V235" i="5"/>
  <c r="W235" i="5"/>
  <c r="X235" i="5"/>
  <c r="Y235" i="5"/>
  <c r="Z235" i="5"/>
  <c r="V236" i="5"/>
  <c r="W236" i="5"/>
  <c r="X236" i="5"/>
  <c r="Y236" i="5"/>
  <c r="Z236" i="5"/>
  <c r="V237" i="5"/>
  <c r="W237" i="5"/>
  <c r="X237" i="5"/>
  <c r="Y237" i="5"/>
  <c r="Z237" i="5"/>
  <c r="V238" i="5"/>
  <c r="W238" i="5"/>
  <c r="X238" i="5"/>
  <c r="Y238" i="5"/>
  <c r="Z238" i="5"/>
  <c r="V239" i="5"/>
  <c r="W239" i="5"/>
  <c r="X239" i="5"/>
  <c r="Y239" i="5"/>
  <c r="Z239" i="5"/>
  <c r="V240" i="5"/>
  <c r="W240" i="5"/>
  <c r="X240" i="5"/>
  <c r="Y240" i="5"/>
  <c r="Z240" i="5"/>
  <c r="V241" i="5"/>
  <c r="W241" i="5"/>
  <c r="X241" i="5"/>
  <c r="Y241" i="5"/>
  <c r="Z241" i="5"/>
  <c r="V242" i="5"/>
  <c r="W242" i="5"/>
  <c r="X242" i="5"/>
  <c r="Y242" i="5"/>
  <c r="Z242" i="5"/>
  <c r="V243" i="5"/>
  <c r="W243" i="5"/>
  <c r="X243" i="5"/>
  <c r="Y243" i="5"/>
  <c r="Z243" i="5"/>
  <c r="V244" i="5"/>
  <c r="W244" i="5"/>
  <c r="X244" i="5"/>
  <c r="Y244" i="5"/>
  <c r="Z244" i="5"/>
  <c r="V245" i="5"/>
  <c r="W245" i="5"/>
  <c r="X245" i="5"/>
  <c r="Y245" i="5"/>
  <c r="Z245" i="5"/>
  <c r="V246" i="5"/>
  <c r="W246" i="5"/>
  <c r="X246" i="5"/>
  <c r="Y246" i="5"/>
  <c r="Z246" i="5"/>
  <c r="V247" i="5"/>
  <c r="W247" i="5"/>
  <c r="X247" i="5"/>
  <c r="Y247" i="5"/>
  <c r="Z247" i="5"/>
  <c r="V248" i="5"/>
  <c r="W248" i="5"/>
  <c r="X248" i="5"/>
  <c r="Y248" i="5"/>
  <c r="Z248" i="5"/>
  <c r="V249" i="5"/>
  <c r="W249" i="5"/>
  <c r="X249" i="5"/>
  <c r="Y249" i="5"/>
  <c r="Z249" i="5"/>
  <c r="V250" i="5"/>
  <c r="W250" i="5"/>
  <c r="X250" i="5"/>
  <c r="Y250" i="5"/>
  <c r="Z250" i="5"/>
  <c r="V251" i="5"/>
  <c r="W251" i="5"/>
  <c r="X251" i="5"/>
  <c r="Y251" i="5"/>
  <c r="Z251" i="5"/>
  <c r="V252" i="5"/>
  <c r="W252" i="5"/>
  <c r="X252" i="5"/>
  <c r="Y252" i="5"/>
  <c r="Z252" i="5"/>
  <c r="V253" i="5"/>
  <c r="W253" i="5"/>
  <c r="X253" i="5"/>
  <c r="Y253" i="5"/>
  <c r="Z253" i="5"/>
  <c r="V254" i="5"/>
  <c r="W254" i="5"/>
  <c r="X254" i="5"/>
  <c r="Y254" i="5"/>
  <c r="Z254" i="5"/>
  <c r="V255" i="5"/>
  <c r="W255" i="5"/>
  <c r="X255" i="5"/>
  <c r="Y255" i="5"/>
  <c r="Z255" i="5"/>
  <c r="V256" i="5"/>
  <c r="W256" i="5"/>
  <c r="X256" i="5"/>
  <c r="Y256" i="5"/>
  <c r="Z256" i="5"/>
  <c r="V257" i="5"/>
  <c r="W257" i="5"/>
  <c r="X257" i="5"/>
  <c r="Y257" i="5"/>
  <c r="Z257" i="5"/>
  <c r="V258" i="5"/>
  <c r="W258" i="5"/>
  <c r="X258" i="5"/>
  <c r="Y258" i="5"/>
  <c r="Z258" i="5"/>
  <c r="V259" i="5"/>
  <c r="W259" i="5"/>
  <c r="X259" i="5"/>
  <c r="Y259" i="5"/>
  <c r="Z259" i="5"/>
  <c r="V260" i="5"/>
  <c r="W260" i="5"/>
  <c r="X260" i="5"/>
  <c r="Y260" i="5"/>
  <c r="Z260" i="5"/>
  <c r="V261" i="5"/>
  <c r="W261" i="5"/>
  <c r="X261" i="5"/>
  <c r="Y261" i="5"/>
  <c r="Z261" i="5"/>
  <c r="V262" i="5"/>
  <c r="W262" i="5"/>
  <c r="X262" i="5"/>
  <c r="Y262" i="5"/>
  <c r="Z262" i="5"/>
  <c r="V263" i="5"/>
  <c r="W263" i="5"/>
  <c r="X263" i="5"/>
  <c r="Y263" i="5"/>
  <c r="Z263" i="5"/>
  <c r="V264" i="5"/>
  <c r="W264" i="5"/>
  <c r="X264" i="5"/>
  <c r="Y264" i="5"/>
  <c r="Z264" i="5"/>
  <c r="V265" i="5"/>
  <c r="W265" i="5"/>
  <c r="X265" i="5"/>
  <c r="Y265" i="5"/>
  <c r="Z265" i="5"/>
  <c r="V266" i="5"/>
  <c r="W266" i="5"/>
  <c r="X266" i="5"/>
  <c r="Y266" i="5"/>
  <c r="Z266" i="5"/>
  <c r="V267" i="5"/>
  <c r="W267" i="5"/>
  <c r="X267" i="5"/>
  <c r="Y267" i="5"/>
  <c r="Z267" i="5"/>
  <c r="V268" i="5"/>
  <c r="W268" i="5"/>
  <c r="X268" i="5"/>
  <c r="Y268" i="5"/>
  <c r="Z268" i="5"/>
  <c r="V269" i="5"/>
  <c r="W269" i="5"/>
  <c r="X269" i="5"/>
  <c r="Y269" i="5"/>
  <c r="Z269" i="5"/>
  <c r="V270" i="5"/>
  <c r="W270" i="5"/>
  <c r="X270" i="5"/>
  <c r="Y270" i="5"/>
  <c r="Z270" i="5"/>
  <c r="V271" i="5"/>
  <c r="W271" i="5"/>
  <c r="X271" i="5"/>
  <c r="Y271" i="5"/>
  <c r="Z271" i="5"/>
  <c r="V272" i="5"/>
  <c r="W272" i="5"/>
  <c r="X272" i="5"/>
  <c r="Y272" i="5"/>
  <c r="Z272" i="5"/>
  <c r="V273" i="5"/>
  <c r="W273" i="5"/>
  <c r="X273" i="5"/>
  <c r="Y273" i="5"/>
  <c r="Z273" i="5"/>
  <c r="V274" i="5"/>
  <c r="W274" i="5"/>
  <c r="X274" i="5"/>
  <c r="Y274" i="5"/>
  <c r="Z274" i="5"/>
  <c r="V275" i="5"/>
  <c r="W275" i="5"/>
  <c r="X275" i="5"/>
  <c r="Y275" i="5"/>
  <c r="Z275" i="5"/>
  <c r="V276" i="5"/>
  <c r="W276" i="5"/>
  <c r="X276" i="5"/>
  <c r="Y276" i="5"/>
  <c r="Z276" i="5"/>
  <c r="V277" i="5"/>
  <c r="W277" i="5"/>
  <c r="X277" i="5"/>
  <c r="Y277" i="5"/>
  <c r="Z277" i="5"/>
  <c r="V278" i="5"/>
  <c r="W278" i="5"/>
  <c r="X278" i="5"/>
  <c r="Y278" i="5"/>
  <c r="Z278" i="5"/>
  <c r="V279" i="5"/>
  <c r="W279" i="5"/>
  <c r="X279" i="5"/>
  <c r="Y279" i="5"/>
  <c r="Z279" i="5"/>
  <c r="V280" i="5"/>
  <c r="W280" i="5"/>
  <c r="X280" i="5"/>
  <c r="Y280" i="5"/>
  <c r="Z280" i="5"/>
  <c r="V281" i="5"/>
  <c r="W281" i="5"/>
  <c r="X281" i="5"/>
  <c r="Y281" i="5"/>
  <c r="Z281" i="5"/>
  <c r="V282" i="5"/>
  <c r="W282" i="5"/>
  <c r="X282" i="5"/>
  <c r="Y282" i="5"/>
  <c r="Z282" i="5"/>
  <c r="V283" i="5"/>
  <c r="W283" i="5"/>
  <c r="X283" i="5"/>
  <c r="Y283" i="5"/>
  <c r="Z283" i="5"/>
  <c r="V284" i="5"/>
  <c r="W284" i="5"/>
  <c r="X284" i="5"/>
  <c r="Y284" i="5"/>
  <c r="Z284" i="5"/>
  <c r="V285" i="5"/>
  <c r="W285" i="5"/>
  <c r="X285" i="5"/>
  <c r="Y285" i="5"/>
  <c r="Z285" i="5"/>
  <c r="V286" i="5"/>
  <c r="W286" i="5"/>
  <c r="X286" i="5"/>
  <c r="Y286" i="5"/>
  <c r="Z286" i="5"/>
  <c r="V287" i="5"/>
  <c r="W287" i="5"/>
  <c r="X287" i="5"/>
  <c r="Y287" i="5"/>
  <c r="Z287" i="5"/>
  <c r="V288" i="5"/>
  <c r="W288" i="5"/>
  <c r="X288" i="5"/>
  <c r="Y288" i="5"/>
  <c r="Z288" i="5"/>
  <c r="V289" i="5"/>
  <c r="W289" i="5"/>
  <c r="X289" i="5"/>
  <c r="Y289" i="5"/>
  <c r="Z289" i="5"/>
  <c r="V290" i="5"/>
  <c r="W290" i="5"/>
  <c r="X290" i="5"/>
  <c r="Y290" i="5"/>
  <c r="Z290" i="5"/>
  <c r="V291" i="5"/>
  <c r="W291" i="5"/>
  <c r="X291" i="5"/>
  <c r="Y291" i="5"/>
  <c r="Z291" i="5"/>
  <c r="V292" i="5"/>
  <c r="W292" i="5"/>
  <c r="X292" i="5"/>
  <c r="Y292" i="5"/>
  <c r="Z292" i="5"/>
  <c r="V293" i="5"/>
  <c r="W293" i="5"/>
  <c r="X293" i="5"/>
  <c r="Y293" i="5"/>
  <c r="Z293" i="5"/>
  <c r="V294" i="5"/>
  <c r="W294" i="5"/>
  <c r="X294" i="5"/>
  <c r="Y294" i="5"/>
  <c r="Z294" i="5"/>
  <c r="V295" i="5"/>
  <c r="W295" i="5"/>
  <c r="X295" i="5"/>
  <c r="Y295" i="5"/>
  <c r="Z295" i="5"/>
  <c r="V296" i="5"/>
  <c r="W296" i="5"/>
  <c r="X296" i="5"/>
  <c r="Y296" i="5"/>
  <c r="Z296" i="5"/>
  <c r="V297" i="5"/>
  <c r="W297" i="5"/>
  <c r="X297" i="5"/>
  <c r="Y297" i="5"/>
  <c r="Z297" i="5"/>
  <c r="V298" i="5"/>
  <c r="W298" i="5"/>
  <c r="X298" i="5"/>
  <c r="Y298" i="5"/>
  <c r="Z298" i="5"/>
  <c r="V299" i="5"/>
  <c r="W299" i="5"/>
  <c r="X299" i="5"/>
  <c r="Y299" i="5"/>
  <c r="Z299" i="5"/>
  <c r="V300" i="5"/>
  <c r="W300" i="5"/>
  <c r="X300" i="5"/>
  <c r="Y300" i="5"/>
  <c r="Z300" i="5"/>
  <c r="V301" i="5"/>
  <c r="W301" i="5"/>
  <c r="X301" i="5"/>
  <c r="Y301" i="5"/>
  <c r="Z301" i="5"/>
  <c r="Z2" i="5"/>
  <c r="Y2" i="5"/>
  <c r="X2" i="5"/>
  <c r="W2" i="5"/>
  <c r="V2" i="5"/>
  <c r="H2" i="5" l="1"/>
  <c r="AG2" i="5" s="1"/>
  <c r="AF2" i="5"/>
  <c r="AD2" i="5"/>
  <c r="AE2" i="5"/>
  <c r="AC2" i="5"/>
  <c r="J2" i="5"/>
  <c r="D2" i="5"/>
  <c r="AH2" i="5" s="1"/>
  <c r="C2" i="5"/>
  <c r="B2" i="5"/>
  <c r="AI2" i="5" l="1"/>
  <c r="B5" i="5"/>
  <c r="B6" i="5"/>
  <c r="B7" i="5"/>
  <c r="B8" i="5"/>
  <c r="B9" i="5"/>
  <c r="B10" i="5"/>
  <c r="B11" i="5"/>
  <c r="B12" i="5"/>
  <c r="B13" i="5"/>
  <c r="B14" i="5"/>
  <c r="B15" i="5"/>
  <c r="B16" i="5"/>
  <c r="B17" i="5"/>
  <c r="B18" i="5"/>
  <c r="B19" i="5"/>
  <c r="B20" i="5"/>
  <c r="B21" i="5"/>
  <c r="B22" i="5"/>
  <c r="B23" i="5"/>
  <c r="B24" i="5"/>
  <c r="B25" i="5"/>
  <c r="B26" i="5"/>
  <c r="N26" i="5" s="1"/>
  <c r="B27" i="5"/>
  <c r="B28" i="5"/>
  <c r="M28" i="5" s="1"/>
  <c r="B4" i="5"/>
  <c r="AA2" i="8"/>
  <c r="E7" i="5"/>
  <c r="C8" i="5"/>
  <c r="O8" i="5" s="1"/>
  <c r="Q2" i="5"/>
  <c r="F28" i="8"/>
  <c r="E24" i="5" l="1"/>
  <c r="N24" i="5"/>
  <c r="L22" i="5"/>
  <c r="N22" i="5"/>
  <c r="E20" i="5"/>
  <c r="N20" i="5"/>
  <c r="E18" i="5"/>
  <c r="N18" i="5"/>
  <c r="L16" i="5"/>
  <c r="N16" i="5"/>
  <c r="E14" i="5"/>
  <c r="N14" i="5"/>
  <c r="J10" i="5"/>
  <c r="N10" i="5"/>
  <c r="J8" i="5"/>
  <c r="N8" i="5"/>
  <c r="L6" i="5"/>
  <c r="N6" i="5"/>
  <c r="F4" i="5"/>
  <c r="N4" i="5"/>
  <c r="C27" i="5"/>
  <c r="O27" i="5" s="1"/>
  <c r="N27" i="5"/>
  <c r="K25" i="5"/>
  <c r="N25" i="5"/>
  <c r="I23" i="5"/>
  <c r="N23" i="5"/>
  <c r="I21" i="5"/>
  <c r="N21" i="5"/>
  <c r="L19" i="5"/>
  <c r="N19" i="5"/>
  <c r="I17" i="5"/>
  <c r="N17" i="5"/>
  <c r="Q15" i="5"/>
  <c r="N15" i="5"/>
  <c r="I13" i="5"/>
  <c r="N13" i="5"/>
  <c r="D11" i="5"/>
  <c r="P11" i="5" s="1"/>
  <c r="N11" i="5"/>
  <c r="I9" i="5"/>
  <c r="N9" i="5"/>
  <c r="R7" i="5"/>
  <c r="N7" i="5"/>
  <c r="K5" i="5"/>
  <c r="N5" i="5"/>
  <c r="M12" i="5"/>
  <c r="N12" i="5"/>
  <c r="M24" i="5"/>
  <c r="C13" i="5"/>
  <c r="O13" i="5" s="1"/>
  <c r="M20" i="5"/>
  <c r="M16" i="5"/>
  <c r="M8" i="5"/>
  <c r="M19" i="5"/>
  <c r="M27" i="5"/>
  <c r="M11" i="5"/>
  <c r="R5" i="5"/>
  <c r="M15" i="5"/>
  <c r="M23" i="5"/>
  <c r="M7" i="5"/>
  <c r="M26" i="5"/>
  <c r="M18" i="5"/>
  <c r="M10" i="5"/>
  <c r="M25" i="5"/>
  <c r="M17" i="5"/>
  <c r="M9" i="5"/>
  <c r="M22" i="5"/>
  <c r="M14" i="5"/>
  <c r="M6" i="5"/>
  <c r="M4" i="5"/>
  <c r="M21" i="5"/>
  <c r="M13" i="5"/>
  <c r="M5" i="5"/>
  <c r="D21" i="5"/>
  <c r="P21" i="5" s="1"/>
  <c r="D13" i="5"/>
  <c r="P13" i="5" s="1"/>
  <c r="K26" i="5"/>
  <c r="J26" i="5"/>
  <c r="L26" i="5"/>
  <c r="L21" i="5"/>
  <c r="H7" i="5"/>
  <c r="D7" i="5"/>
  <c r="P7" i="5" s="1"/>
  <c r="H22" i="5"/>
  <c r="H4" i="5"/>
  <c r="C21" i="5"/>
  <c r="O21" i="5" s="1"/>
  <c r="Q5" i="5"/>
  <c r="K4" i="5"/>
  <c r="F5" i="5"/>
  <c r="L13" i="5"/>
  <c r="E5" i="5"/>
  <c r="C4" i="5"/>
  <c r="O4" i="5" s="1"/>
  <c r="H21" i="5"/>
  <c r="C14" i="5"/>
  <c r="O14" i="5" s="1"/>
  <c r="H13" i="5"/>
  <c r="J6" i="5"/>
  <c r="J5" i="5"/>
  <c r="D4" i="5"/>
  <c r="F21" i="5"/>
  <c r="R13" i="5"/>
  <c r="F13" i="5"/>
  <c r="H6" i="5"/>
  <c r="I5" i="5"/>
  <c r="E4" i="5"/>
  <c r="K22" i="5"/>
  <c r="E21" i="5"/>
  <c r="Q13" i="5"/>
  <c r="E13" i="5"/>
  <c r="F6" i="5"/>
  <c r="H5" i="5"/>
  <c r="K21" i="5"/>
  <c r="K13" i="5"/>
  <c r="Q4" i="5"/>
  <c r="R21" i="5"/>
  <c r="J21" i="5"/>
  <c r="L14" i="5"/>
  <c r="J13" i="5"/>
  <c r="L5" i="5"/>
  <c r="C5" i="5"/>
  <c r="O5" i="5" s="1"/>
  <c r="F22" i="5"/>
  <c r="D22" i="5"/>
  <c r="P22" i="5" s="1"/>
  <c r="R14" i="5"/>
  <c r="D5" i="5"/>
  <c r="Q21" i="5"/>
  <c r="D14" i="5"/>
  <c r="P14" i="5" s="1"/>
  <c r="E6" i="5"/>
  <c r="K18" i="5"/>
  <c r="I15" i="5"/>
  <c r="D23" i="5"/>
  <c r="P23" i="5" s="1"/>
  <c r="R22" i="5"/>
  <c r="D10" i="5"/>
  <c r="P10" i="5" s="1"/>
  <c r="I27" i="5"/>
  <c r="E23" i="5"/>
  <c r="E22" i="5"/>
  <c r="F14" i="5"/>
  <c r="Q7" i="5"/>
  <c r="D6" i="5"/>
  <c r="P6" i="5" s="1"/>
  <c r="L15" i="5"/>
  <c r="E15" i="5"/>
  <c r="D15" i="5"/>
  <c r="P15" i="5" s="1"/>
  <c r="K6" i="5"/>
  <c r="C22" i="5"/>
  <c r="O22" i="5" s="1"/>
  <c r="J14" i="5"/>
  <c r="F10" i="5"/>
  <c r="I6" i="5"/>
  <c r="I22" i="5"/>
  <c r="Q9" i="5"/>
  <c r="C25" i="5"/>
  <c r="O25" i="5" s="1"/>
  <c r="F26" i="5"/>
  <c r="C18" i="5"/>
  <c r="O18" i="5" s="1"/>
  <c r="C7" i="5"/>
  <c r="O7" i="5" s="1"/>
  <c r="J11" i="5"/>
  <c r="J22" i="5"/>
  <c r="H14" i="5"/>
  <c r="I10" i="5"/>
  <c r="R6" i="5"/>
  <c r="C6" i="5"/>
  <c r="O6" i="5" s="1"/>
  <c r="E10" i="5"/>
  <c r="E12" i="5"/>
  <c r="D17" i="5"/>
  <c r="P17" i="5" s="1"/>
  <c r="E9" i="5"/>
  <c r="J9" i="5"/>
  <c r="H25" i="5"/>
  <c r="F24" i="5"/>
  <c r="D19" i="5"/>
  <c r="P19" i="5" s="1"/>
  <c r="J16" i="5"/>
  <c r="E8" i="5"/>
  <c r="H17" i="5"/>
  <c r="K15" i="5"/>
  <c r="I14" i="5"/>
  <c r="I7" i="5"/>
  <c r="J7" i="5"/>
  <c r="J28" i="5"/>
  <c r="I24" i="5"/>
  <c r="Q11" i="5"/>
  <c r="I26" i="5"/>
  <c r="I11" i="5"/>
  <c r="D26" i="5"/>
  <c r="P26" i="5" s="1"/>
  <c r="J23" i="5"/>
  <c r="L10" i="5"/>
  <c r="R10" i="5"/>
  <c r="Q19" i="5"/>
  <c r="D27" i="5"/>
  <c r="P27" i="5" s="1"/>
  <c r="E26" i="5"/>
  <c r="J18" i="5"/>
  <c r="I16" i="5"/>
  <c r="R26" i="5"/>
  <c r="K23" i="5"/>
  <c r="F18" i="5"/>
  <c r="R15" i="5"/>
  <c r="K10" i="5"/>
  <c r="H18" i="5"/>
  <c r="K14" i="5"/>
  <c r="F20" i="5"/>
  <c r="R27" i="5"/>
  <c r="R24" i="5"/>
  <c r="Q23" i="5"/>
  <c r="H23" i="5"/>
  <c r="J19" i="5"/>
  <c r="D16" i="5"/>
  <c r="P16" i="5" s="1"/>
  <c r="H15" i="5"/>
  <c r="H11" i="5"/>
  <c r="F28" i="5"/>
  <c r="E19" i="5"/>
  <c r="Q27" i="5"/>
  <c r="Q26" i="5"/>
  <c r="H26" i="5"/>
  <c r="Q24" i="5"/>
  <c r="F23" i="5"/>
  <c r="I19" i="5"/>
  <c r="L18" i="5"/>
  <c r="C16" i="5"/>
  <c r="O16" i="5" s="1"/>
  <c r="F15" i="5"/>
  <c r="E11" i="5"/>
  <c r="H10" i="5"/>
  <c r="L8" i="5"/>
  <c r="L7" i="5"/>
  <c r="E27" i="5"/>
  <c r="D18" i="5"/>
  <c r="P18" i="5" s="1"/>
  <c r="E28" i="5"/>
  <c r="K20" i="5"/>
  <c r="L27" i="5"/>
  <c r="C19" i="5"/>
  <c r="O19" i="5" s="1"/>
  <c r="E16" i="5"/>
  <c r="R28" i="5"/>
  <c r="J27" i="5"/>
  <c r="C26" i="5"/>
  <c r="O26" i="5" s="1"/>
  <c r="J24" i="5"/>
  <c r="C23" i="5"/>
  <c r="O23" i="5" s="1"/>
  <c r="R19" i="5"/>
  <c r="R18" i="5"/>
  <c r="I18" i="5"/>
  <c r="C15" i="5"/>
  <c r="O15" i="5" s="1"/>
  <c r="D12" i="5"/>
  <c r="P12" i="5" s="1"/>
  <c r="C10" i="5"/>
  <c r="O10" i="5" s="1"/>
  <c r="D8" i="5"/>
  <c r="P8" i="5" s="1"/>
  <c r="F7" i="5"/>
  <c r="K24" i="5"/>
  <c r="J15" i="5"/>
  <c r="I8" i="5"/>
  <c r="L23" i="5"/>
  <c r="Q18" i="5"/>
  <c r="L28" i="5"/>
  <c r="D28" i="5"/>
  <c r="G28" i="5" s="1"/>
  <c r="R25" i="5"/>
  <c r="J25" i="5"/>
  <c r="D20" i="5"/>
  <c r="P20" i="5" s="1"/>
  <c r="R17" i="5"/>
  <c r="F17" i="5"/>
  <c r="L12" i="5"/>
  <c r="C12" i="5"/>
  <c r="O12" i="5" s="1"/>
  <c r="H9" i="5"/>
  <c r="K28" i="5"/>
  <c r="C28" i="5"/>
  <c r="K27" i="5"/>
  <c r="Q25" i="5"/>
  <c r="I25" i="5"/>
  <c r="H24" i="5"/>
  <c r="L20" i="5"/>
  <c r="C20" i="5"/>
  <c r="O20" i="5" s="1"/>
  <c r="K19" i="5"/>
  <c r="Q17" i="5"/>
  <c r="E17" i="5"/>
  <c r="K16" i="5"/>
  <c r="K12" i="5"/>
  <c r="R11" i="5"/>
  <c r="F11" i="5"/>
  <c r="R9" i="5"/>
  <c r="F9" i="5"/>
  <c r="K8" i="5"/>
  <c r="Q28" i="5"/>
  <c r="H28" i="5"/>
  <c r="H27" i="5"/>
  <c r="E25" i="5"/>
  <c r="D24" i="5"/>
  <c r="Q20" i="5"/>
  <c r="I20" i="5"/>
  <c r="H19" i="5"/>
  <c r="K17" i="5"/>
  <c r="R16" i="5"/>
  <c r="H16" i="5"/>
  <c r="H12" i="5"/>
  <c r="L11" i="5"/>
  <c r="C11" i="5"/>
  <c r="O11" i="5" s="1"/>
  <c r="L9" i="5"/>
  <c r="C9" i="5"/>
  <c r="O9" i="5" s="1"/>
  <c r="H8" i="5"/>
  <c r="I28" i="5"/>
  <c r="F25" i="5"/>
  <c r="C17" i="5"/>
  <c r="O17" i="5" s="1"/>
  <c r="F27" i="5"/>
  <c r="D25" i="5"/>
  <c r="P25" i="5" s="1"/>
  <c r="L24" i="5"/>
  <c r="C24" i="5"/>
  <c r="O24" i="5" s="1"/>
  <c r="H20" i="5"/>
  <c r="F19" i="5"/>
  <c r="J17" i="5"/>
  <c r="Q16" i="5"/>
  <c r="F16" i="5"/>
  <c r="R12" i="5"/>
  <c r="F12" i="5"/>
  <c r="K11" i="5"/>
  <c r="K9" i="5"/>
  <c r="R8" i="5"/>
  <c r="F8" i="5"/>
  <c r="K7" i="5"/>
  <c r="J12" i="5"/>
  <c r="R20" i="5"/>
  <c r="J20" i="5"/>
  <c r="L17" i="5"/>
  <c r="I12" i="5"/>
  <c r="D9" i="5"/>
  <c r="L25" i="5"/>
  <c r="R23" i="5"/>
  <c r="Q22" i="5"/>
  <c r="Q14" i="5"/>
  <c r="Q12" i="5"/>
  <c r="Q10" i="5"/>
  <c r="Q8" i="5"/>
  <c r="Q6" i="5"/>
  <c r="R4" i="5"/>
  <c r="G24" i="5" l="1"/>
  <c r="P24" i="5"/>
  <c r="G9" i="5"/>
  <c r="P9" i="5"/>
  <c r="G4" i="5"/>
  <c r="P4" i="5"/>
  <c r="G5" i="5"/>
  <c r="P5" i="5"/>
  <c r="G11" i="5"/>
  <c r="G25" i="5"/>
  <c r="G13" i="5"/>
  <c r="G19" i="5"/>
  <c r="G21" i="5"/>
  <c r="G26" i="5"/>
  <c r="G6" i="5"/>
  <c r="G27" i="5"/>
  <c r="G18" i="5"/>
  <c r="G20" i="5"/>
  <c r="G10" i="5"/>
  <c r="G22" i="5"/>
  <c r="G8" i="5"/>
  <c r="G14" i="5"/>
  <c r="G12" i="5"/>
  <c r="G16" i="5"/>
  <c r="G17" i="5"/>
  <c r="G7" i="5"/>
  <c r="G23" i="5"/>
  <c r="G15" i="5"/>
  <c r="J4" i="5"/>
  <c r="I4" i="5"/>
  <c r="L4" i="5"/>
  <c r="AA11" i="8" l="1"/>
  <c r="AA12" i="8"/>
  <c r="AA13" i="8"/>
  <c r="AA14" i="8"/>
  <c r="AA15" i="8"/>
  <c r="AA16" i="8"/>
  <c r="AA17" i="8"/>
  <c r="AA18" i="8"/>
  <c r="AA19" i="8"/>
  <c r="AA20" i="8"/>
  <c r="AA21" i="8"/>
  <c r="AA22" i="8"/>
  <c r="AA23" i="8"/>
  <c r="AA24" i="8"/>
  <c r="AA25" i="8"/>
  <c r="E2" i="5" l="1"/>
  <c r="A9" i="8" l="1"/>
  <c r="AA3" i="8" l="1"/>
  <c r="AA4" i="8"/>
  <c r="AA5" i="8"/>
  <c r="AA6" i="8"/>
  <c r="AA7" i="8"/>
  <c r="AA8" i="8"/>
  <c r="AA9" i="8"/>
  <c r="AA10" i="8"/>
  <c r="F2" i="5" l="1"/>
  <c r="G2" i="5" l="1"/>
  <c r="A10" i="8" l="1"/>
  <c r="A11" i="8"/>
  <c r="B9" i="8"/>
  <c r="B10" i="8"/>
  <c r="B11" i="8"/>
  <c r="K4" i="8"/>
  <c r="I2" i="5" l="1"/>
</calcChain>
</file>

<file path=xl/comments1.xml><?xml version="1.0" encoding="utf-8"?>
<comments xmlns="http://schemas.openxmlformats.org/spreadsheetml/2006/main">
  <authors>
    <author>DTH</author>
  </authors>
  <commentList>
    <comment ref="A1" authorId="0">
      <text>
        <r>
          <rPr>
            <b/>
            <sz val="10"/>
            <color indexed="81"/>
            <rFont val="Tahoma"/>
            <family val="2"/>
          </rPr>
          <t xml:space="preserve">Neurokahuna says: 
</t>
        </r>
        <r>
          <rPr>
            <sz val="10"/>
            <color indexed="81"/>
            <rFont val="Tahoma"/>
            <family val="2"/>
          </rPr>
          <t xml:space="preserve">1) Enter a date in this format (DD/MM/YYYY) in this cell
2) Click the 'Load Races' button to load the races into the list below
</t>
        </r>
        <r>
          <rPr>
            <b/>
            <sz val="10"/>
            <color indexed="81"/>
            <rFont val="Tahoma"/>
            <family val="2"/>
          </rPr>
          <t>NOTE:</t>
        </r>
        <r>
          <rPr>
            <sz val="10"/>
            <color indexed="81"/>
            <rFont val="Tahoma"/>
            <family val="2"/>
          </rPr>
          <t xml:space="preserve"> </t>
        </r>
        <r>
          <rPr>
            <b/>
            <sz val="10"/>
            <color indexed="81"/>
            <rFont val="Tahoma"/>
            <family val="2"/>
          </rPr>
          <t>Go to the Schedule Worksheet and use right-click &gt; Clear Contents to remove all the races you want to see in this list. Then click on the RaceTime filter and select 'Sort Oldest to newest' to put them in order of time.</t>
        </r>
      </text>
    </comment>
  </commentList>
</comments>
</file>

<file path=xl/connections.xml><?xml version="1.0" encoding="utf-8"?>
<connections xmlns="http://schemas.openxmlformats.org/spreadsheetml/2006/main">
  <connection id="1" name="Connection" type="4" refreshedVersion="4" saveData="1">
    <webPr textDates="1" xl2000="1" url="http://tatts.com/racing/formguide.aspx?year=2011&amp;month=11&amp;day=26&amp;meeting=OR&amp;race=2"/>
  </connection>
  <connection id="2" name="Connection1" type="4" refreshedVersion="4" saveData="1">
    <webPr textDates="1" xl2000="1" url="http://tatts.com/racing/formguide.aspx?year=2011&amp;month=11&amp;day=26&amp;meeting=OR&amp;race=2"/>
  </connection>
  <connection id="3" name="Connection10" type="4" refreshedVersion="4" saveData="1">
    <webPr textDates="1" xl2000="1" url="http://tatts.com/racing/formguide.aspx?year=2011&amp;month=11&amp;day=26&amp;meeting=OR&amp;race=2"/>
  </connection>
  <connection id="4" name="Connection100" type="4" refreshedVersion="4" saveData="1">
    <webPr textDates="1" xl2000="1" url="http://tatts.com/racing/formguide.aspx?year=2011&amp;month=11&amp;day=26&amp;meeting=AR&amp;race=6"/>
  </connection>
  <connection id="5" name="Connection1000" type="4" refreshedVersion="4" saveData="1">
    <webPr textDates="1" xl2000="1" url="http://tatts.com/racing/formguide.aspx?year=2011&amp;month=11&amp;day=27&amp;meeting=AR&amp;race=7"/>
  </connection>
  <connection id="6" name="Connection1001" type="4" refreshedVersion="4" saveData="1">
    <webPr textDates="1" xl2000="1" url="http://tatts.com/racing/formguide.aspx?year=2011&amp;month=11&amp;day=27&amp;meeting=AR&amp;race=7"/>
  </connection>
  <connection id="7" name="Connection1002" type="4" refreshedVersion="4" saveData="1">
    <webPr textDates="1" xl2000="1" url="http://tatts.com/racing/formguide.aspx?year=2011&amp;month=11&amp;day=27&amp;meeting=AR&amp;race=7"/>
  </connection>
  <connection id="8" name="Connection1003" type="4" refreshedVersion="4" saveData="1">
    <webPr textDates="1" xl2000="1" url="http://tatts.com/racing/formguide.aspx?year=2011&amp;month=11&amp;day=27&amp;meeting=AR&amp;race=7"/>
  </connection>
  <connection id="9" name="Connection1004" type="4" refreshedVersion="4" saveData="1">
    <webPr textDates="1" xl2000="1" url="http://tatts.com/racing/formguide.aspx?year=2011&amp;month=11&amp;day=27&amp;meeting=AR&amp;race=7"/>
  </connection>
  <connection id="10" name="Connection1005" type="4" refreshedVersion="4" saveData="1">
    <webPr textDates="1" xl2000="1" url="http://tatts.com/racing/formguide.aspx?year=2011&amp;month=11&amp;day=27&amp;meeting=AR&amp;race=7"/>
  </connection>
  <connection id="11" name="Connection1006" type="4" refreshedVersion="4" saveData="1">
    <webPr textDates="1" xl2000="1" url="http://tatts.com/racing/formguide.aspx?year=2011&amp;month=11&amp;day=27&amp;meeting=CR&amp;race=1"/>
  </connection>
  <connection id="12" name="Connection1007" type="4" refreshedVersion="4" saveData="1">
    <webPr textDates="1" xl2000="1" url="http://tatts.com/racing/formguide.aspx?year=2011&amp;month=11&amp;day=27&amp;meeting=QR&amp;race=7"/>
  </connection>
  <connection id="13" name="Connection1008" type="4" refreshedVersion="4" saveData="1">
    <webPr textDates="1" xl2000="1" url="http://tatts.com/racing/formguide.aspx?year=2011&amp;month=11&amp;day=27&amp;meeting=BG&amp;race=1"/>
  </connection>
  <connection id="14" name="Connection1009" type="4" refreshedVersion="4" saveData="1">
    <webPr textDates="1" xl2000="1" url="http://tatts.com/racing/formguide.aspx?year=2011&amp;month=11&amp;day=27&amp;meeting=BG&amp;race=1"/>
  </connection>
  <connection id="15" name="Connection101" type="4" refreshedVersion="4" saveData="1">
    <webPr textDates="1" xl2000="1" url="http://tatts.com/racing/formguide.aspx?year=2011&amp;month=11&amp;day=26&amp;meeting=AR&amp;race=6"/>
  </connection>
  <connection id="16" name="Connection1010" type="4" refreshedVersion="4" saveData="1">
    <webPr textDates="1" xl2000="1" url="http://tatts.com/racing/formguide.aspx?year=2011&amp;month=11&amp;day=27&amp;meeting=CR&amp;race=1"/>
  </connection>
  <connection id="17" name="Connection1011" type="4" refreshedVersion="4" saveData="1">
    <webPr textDates="1" xl2000="1" url="http://tatts.com/racing/formguide.aspx?year=2011&amp;month=11&amp;day=27&amp;meeting=CR&amp;race=1"/>
  </connection>
  <connection id="18" name="Connection1012" type="4" refreshedVersion="4" saveData="1">
    <webPr textDates="1" xl2000="1" url="http://tatts.com/racing/formguide.aspx?year=2011&amp;month=11&amp;day=27&amp;meeting=QR&amp;race=7"/>
  </connection>
  <connection id="19" name="Connection1013" type="4" refreshedVersion="4" saveData="1">
    <webPr textDates="1" xl2000="1" url="http://tatts.com/racing/formguide.aspx?year=2011&amp;month=11&amp;day=27&amp;meeting=QR&amp;race=7"/>
  </connection>
  <connection id="20" name="Connection1014" type="4" refreshedVersion="4" saveData="1">
    <webPr textDates="1" xl2000="1" url="http://tatts.com/racing/formguide.aspx?year=2011&amp;month=11&amp;day=27&amp;meeting=QR&amp;race=7"/>
  </connection>
  <connection id="21" name="Connection1015" type="4" refreshedVersion="4" saveData="1">
    <webPr textDates="1" xl2000="1" url="http://tatts.com/racing/formguide.aspx?year=2011&amp;month=11&amp;day=27&amp;meeting=BG&amp;race=1"/>
  </connection>
  <connection id="22" name="Connection1016" type="4" refreshedVersion="4" saveData="1">
    <webPr textDates="1" xl2000="1" url="http://tatts.com/racing/formguide.aspx?year=2011&amp;month=11&amp;day=27&amp;meeting=QR&amp;race=7"/>
  </connection>
  <connection id="23" name="Connection1017" type="4" refreshedVersion="4" saveData="1">
    <webPr textDates="1" xl2000="1" url="http://tatts.com/racing/formguide.aspx?year=2011&amp;month=11&amp;day=27&amp;meeting=QR&amp;race=7"/>
  </connection>
  <connection id="24" name="Connection1018" type="4" refreshedVersion="4" saveData="1">
    <webPr textDates="1" xl2000="1" url="http://tatts.com/racing/formguide.aspx?year=2011&amp;month=11&amp;day=27&amp;meeting=QR&amp;race=7"/>
  </connection>
  <connection id="25" name="Connection1019" type="4" refreshedVersion="4" saveData="1">
    <webPr textDates="1" xl2000="1" url="http://tatts.com/racing/formguide.aspx?year=2011&amp;month=11&amp;day=27&amp;meeting=QR&amp;race=7"/>
  </connection>
  <connection id="26" name="Connection102" type="4" refreshedVersion="4" saveData="1">
    <webPr textDates="1" xl2000="1" url="http://tatts.com/racing/formguide.aspx?year=2011&amp;month=11&amp;day=26&amp;meeting=QR&amp;race=4"/>
  </connection>
  <connection id="27" name="Connection1020" type="4" refreshedVersion="4" saveData="1">
    <webPr textDates="1" xl2000="1" url="http://tatts.com/racing/formguide.aspx?year=2011&amp;month=11&amp;day=27&amp;meeting=BG&amp;race=1"/>
  </connection>
  <connection id="28" name="Connection1021" type="4" refreshedVersion="4" saveData="1">
    <webPr textDates="1" xl2000="1" url="http://tatts.com/racing/formguide.aspx?year=2011&amp;month=11&amp;day=27&amp;meeting=BG&amp;race=1"/>
  </connection>
  <connection id="29" name="Connection1022" type="4" refreshedVersion="4" saveData="1">
    <webPr textDates="1" xl2000="1" url="http://tatts.com/racing/formguide.aspx?year=2011&amp;month=11&amp;day=27&amp;meeting=QR&amp;race=7"/>
  </connection>
  <connection id="30" name="Connection1023" type="4" refreshedVersion="4" saveData="1">
    <webPr textDates="1" xl2000="1" url="http://tatts.com/racing/formguide.aspx?year=2011&amp;month=11&amp;day=27&amp;meeting=VG&amp;race=1"/>
  </connection>
  <connection id="31" name="Connection1024" type="4" refreshedVersion="4" saveData="1">
    <webPr textDates="1" xl2000="1" url="http://tatts.com/racing/formguide.aspx?year=2011&amp;month=11&amp;day=27&amp;meeting=VG&amp;race=1"/>
  </connection>
  <connection id="32" name="Connection1025" type="4" refreshedVersion="4" saveData="1">
    <webPr textDates="1" xl2000="1" url="http://tatts.com/racing/formguide.aspx?year=2011&amp;month=11&amp;day=27&amp;meeting=VG&amp;race=1"/>
  </connection>
  <connection id="33" name="Connection1026" type="4" refreshedVersion="4" saveData="1">
    <webPr textDates="1" xl2000="1" url="http://tatts.com/racing/formguide.aspx?year=2011&amp;month=11&amp;day=27&amp;meeting=VG&amp;race=1"/>
  </connection>
  <connection id="34" name="Connection1027" type="4" refreshedVersion="4" saveData="1">
    <webPr textDates="1" xl2000="1" url="http://tatts.com/racing/formguide.aspx?year=2011&amp;month=11&amp;day=27&amp;meeting=VG&amp;race=1"/>
  </connection>
  <connection id="35" name="Connection1028" type="4" refreshedVersion="4" saveData="1">
    <webPr textDates="1" xl2000="1" url="http://tatts.com/racing/formguide.aspx?year=2011&amp;month=11&amp;day=27&amp;meeting=VG&amp;race=1"/>
  </connection>
  <connection id="36" name="Connection1029" type="4" refreshedVersion="4" saveData="1">
    <webPr textDates="1" xl2000="1" url="http://tatts.com/racing/formguide.aspx?year=2011&amp;month=11&amp;day=27&amp;meeting=VG&amp;race=1"/>
  </connection>
  <connection id="37" name="Connection103" type="4" refreshedVersion="4" saveData="1">
    <webPr textDates="1" xl2000="1" url="http://tatts.com/racing/formguide.aspx?year=2011&amp;month=11&amp;day=26&amp;meeting=SR&amp;race=6"/>
  </connection>
  <connection id="38" name="Connection1030" type="4" refreshedVersion="4" saveData="1">
    <webPr textDates="1" xl2000="1" url="http://tatts.com/racing/formguide.aspx?year=2011&amp;month=11&amp;day=27&amp;meeting=VG&amp;race=1"/>
  </connection>
  <connection id="39" name="Connection1031" type="4" refreshedVersion="4" saveData="1">
    <webPr textDates="1" xl2000="1" url="http://tatts.com/racing/formguide.aspx?year=2011&amp;month=11&amp;day=27&amp;meeting=VG&amp;race=1"/>
  </connection>
  <connection id="40" name="Connection1032" type="4" refreshedVersion="4" saveData="1">
    <webPr textDates="1" xl2000="1" url="http://tatts.com/racing/formguide.aspx?year=2011&amp;month=11&amp;day=27&amp;meeting=VG&amp;race=1"/>
  </connection>
  <connection id="41" name="Connection1033" type="4" refreshedVersion="4" saveData="1">
    <webPr textDates="1" xl2000="1" url="http://tatts.com/racing/formguide.aspx?year=2011&amp;month=11&amp;day=27&amp;meeting=VG&amp;race=1"/>
  </connection>
  <connection id="42" name="Connection1034" type="4" refreshedVersion="4" saveData="1">
    <webPr textDates="1" xl2000="1" url="http://tatts.com/racing/formguide.aspx?year=2011&amp;month=11&amp;day=27&amp;meeting=VG&amp;race=1"/>
  </connection>
  <connection id="43" name="Connection1035" type="4" refreshedVersion="4" saveData="1">
    <webPr textDates="1" xl2000="1" url="http://tatts.com/racing/formguide.aspx?year=2011&amp;month=11&amp;day=27&amp;meeting=AG&amp;race=1"/>
  </connection>
  <connection id="44" name="Connection1036" type="4" refreshedVersion="4" saveData="1">
    <webPr textDates="1" xl2000="1" url="http://tatts.com/racing/formguide.aspx?year=2011&amp;month=11&amp;day=27&amp;meeting=CR&amp;race=2"/>
  </connection>
  <connection id="45" name="Connection1037" type="4" refreshedVersion="4" saveData="1">
    <webPr textDates="1" xl2000="1" url="http://tatts.com/racing/formguide.aspx?year=2011&amp;month=11&amp;day=27&amp;meeting=NG&amp;race=1"/>
  </connection>
  <connection id="46" name="Connection1038" type="4" refreshedVersion="4" saveData="1">
    <webPr textDates="1" xl2000="1" url="http://tatts.com/racing/formguide.aspx?year=2011&amp;month=11&amp;day=27&amp;meeting=AG&amp;race=1"/>
  </connection>
  <connection id="47" name="Connection1039" type="4" refreshedVersion="4" saveData="1">
    <webPr textDates="1" xl2000="1" url="http://tatts.com/racing/formguide.aspx?year=2011&amp;month=11&amp;day=27&amp;meeting=AG&amp;race=1"/>
  </connection>
  <connection id="48" name="Connection104" type="4" refreshedVersion="4" saveData="1">
    <webPr textDates="1" xl2000="1" url="http://tatts.com/racing/formguide.aspx?year=2011&amp;month=11&amp;day=26&amp;meeting=SR&amp;race=6"/>
  </connection>
  <connection id="49" name="Connection1040" type="4" refreshedVersion="4" saveData="1">
    <webPr textDates="1" xl2000="1" url="http://tatts.com/racing/formguide.aspx?year=2011&amp;month=11&amp;day=27&amp;meeting=AG&amp;race=1"/>
  </connection>
  <connection id="50" name="Connection1041" type="4" refreshedVersion="4" saveData="1">
    <webPr textDates="1" xl2000="1" url="http://tatts.com/racing/formguide.aspx?year=2011&amp;month=11&amp;day=27&amp;meeting=AG&amp;race=1"/>
  </connection>
  <connection id="51" name="Connection1042" type="4" refreshedVersion="4" saveData="1">
    <webPr textDates="1" xl2000="1" url="http://tatts.com/racing/formguide.aspx?year=2011&amp;month=11&amp;day=27&amp;meeting=AG&amp;race=1"/>
  </connection>
  <connection id="52" name="Connection1043" type="4" refreshedVersion="4" saveData="1">
    <webPr textDates="1" xl2000="1" url="http://tatts.com/racing/formguide.aspx?year=2011&amp;month=11&amp;day=27&amp;meeting=AG&amp;race=1"/>
  </connection>
  <connection id="53" name="Connection1044" type="4" refreshedVersion="4" saveData="1">
    <webPr textDates="1" xl2000="1" url="http://tatts.com/racing/formguide.aspx?year=2011&amp;month=11&amp;day=27&amp;meeting=NG&amp;race=1"/>
  </connection>
  <connection id="54" name="Connection1045" type="4" refreshedVersion="4" saveData="1">
    <webPr textDates="1" xl2000="1" url="http://tatts.com/racing/formguide.aspx?year=2011&amp;month=11&amp;day=27&amp;meeting=BG&amp;race=2"/>
  </connection>
  <connection id="55" name="Connection1046" type="4" refreshedVersion="4" saveData="1">
    <webPr textDates="1" xl2000="1" url="http://tatts.com/racing/formguide.aspx?year=2011&amp;month=11&amp;day=27&amp;meeting=AG&amp;race=2"/>
  </connection>
  <connection id="56" name="Connection1047" type="4" refreshedVersion="4" saveData="1">
    <webPr textDates="1" xl2000="1" url="http://tatts.com/racing/formguide.aspx?year=2011&amp;month=11&amp;day=27&amp;meeting=BG&amp;race=2"/>
  </connection>
  <connection id="57" name="Connection1048" type="4" refreshedVersion="4" saveData="1">
    <webPr textDates="1" xl2000="1" url="http://tatts.com/racing/formguide.aspx?year=2011&amp;month=11&amp;day=27&amp;meeting=NG&amp;race=1"/>
  </connection>
  <connection id="58" name="Connection1049" type="4" refreshedVersion="4" saveData="1">
    <webPr textDates="1" xl2000="1" url="http://tatts.com/racing/formguide.aspx?year=2011&amp;month=11&amp;day=27&amp;meeting=BG&amp;race=2"/>
  </connection>
  <connection id="59" name="Connection105" type="4" refreshedVersion="4" saveData="1">
    <webPr textDates="1" xl2000="1" url="http://tatts.com/racing/formguide.aspx?year=2011&amp;month=11&amp;day=26&amp;meeting=SR&amp;race=6"/>
  </connection>
  <connection id="60" name="Connection1050" type="4" refreshedVersion="4" saveData="1">
    <webPr textDates="1" xl2000="1" url="http://tatts.com/racing/formguide.aspx?year=2011&amp;month=11&amp;day=27&amp;meeting=NG&amp;race=1"/>
  </connection>
  <connection id="61" name="Connection1051" type="4" refreshedVersion="4" saveData="1">
    <webPr textDates="1" xl2000="1" url="http://tatts.com/racing/formguide.aspx?year=2011&amp;month=11&amp;day=27&amp;meeting=NG&amp;race=1"/>
  </connection>
  <connection id="62" name="Connection1052" type="4" refreshedVersion="4" saveData="1">
    <webPr textDates="1" xl2000="1" url="http://tatts.com/racing/formguide.aspx?year=2011&amp;month=11&amp;day=27&amp;meeting=NG&amp;race=1"/>
  </connection>
  <connection id="63" name="Connection1053" type="4" refreshedVersion="4" saveData="1">
    <webPr textDates="1" xl2000="1" url="http://tatts.com/racing/formguide.aspx?year=2011&amp;month=11&amp;day=27&amp;meeting=BG&amp;race=2"/>
  </connection>
  <connection id="64" name="Connection1054" type="4" refreshedVersion="4" saveData="1">
    <webPr textDates="1" xl2000="1" url="http://tatts.com/racing/formguide.aspx?year=2011&amp;month=11&amp;day=27&amp;meeting=NG&amp;race=1"/>
  </connection>
  <connection id="65" name="Connection1055" type="4" refreshedVersion="4" saveData="1">
    <webPr textDates="1" xl2000="1" url="http://tatts.com/racing/formguide.aspx?year=2011&amp;month=11&amp;day=27&amp;meeting=BG&amp;race=2"/>
  </connection>
  <connection id="66" name="Connection1056" type="4" refreshedVersion="4" saveData="1">
    <webPr textDates="1" xl2000="1" url="http://tatts.com/racing/formguide.aspx?year=2011&amp;month=11&amp;day=27&amp;meeting=VG&amp;race=2"/>
  </connection>
  <connection id="67" name="Connection1057" type="4" refreshedVersion="4" saveData="1">
    <webPr textDates="1" xl2000="1" url="http://tatts.com/racing/formguide.aspx?year=2011&amp;month=11&amp;day=27&amp;meeting=DR&amp;race=2"/>
  </connection>
  <connection id="68" name="Connection1058" type="4" refreshedVersion="4" saveData="1">
    <webPr textDates="1" xl2000="1" url="http://tatts.com/racing/formguide.aspx?year=2011&amp;month=11&amp;day=27&amp;meeting=BG&amp;race=2"/>
  </connection>
  <connection id="69" name="Connection1059" type="4" refreshedVersion="4" saveData="1">
    <webPr textDates="1" xl2000="1" url="http://tatts.com/racing/formguide.aspx?year=2011&amp;month=11&amp;day=27&amp;meeting=NG&amp;race=1"/>
  </connection>
  <connection id="70" name="Connection106" type="4" refreshedVersion="4" saveData="1">
    <webPr textDates="1" xl2000="1" url="http://tatts.com/racing/formguide.aspx?year=2011&amp;month=11&amp;day=26&amp;meeting=SR&amp;race=6"/>
  </connection>
  <connection id="71" name="Connection1060" type="4" refreshedVersion="4" saveData="1">
    <webPr textDates="1" xl2000="1" url="http://tatts.com/racing/formguide.aspx?year=2011&amp;month=11&amp;day=27&amp;meeting=AG&amp;race=1"/>
  </connection>
  <connection id="72" name="Connection1061" type="4" refreshedVersion="4" saveData="1">
    <webPr textDates="1" xl2000="1" url="http://tatts.com/racing/formguide.aspx?year=2011&amp;month=11&amp;day=27&amp;meeting=VG&amp;race=1"/>
  </connection>
  <connection id="73" name="Connection1062" type="4" refreshedVersion="4" saveData="1">
    <webPr textDates="1" xl2000="1" url="http://tatts.com/racing/formguide.aspx?year=2011&amp;month=11&amp;day=27&amp;meeting=BG&amp;race=1"/>
  </connection>
  <connection id="74" name="Connection1063" type="4" refreshedVersion="4" saveData="1">
    <webPr textDates="1" xl2000="1" url="http://tatts.com/racing/formguide.aspx?year=2011&amp;month=11&amp;day=27&amp;meeting=VG&amp;race=2"/>
  </connection>
  <connection id="75" name="Connection1064" type="4" refreshedVersion="4" saveData="1">
    <webPr textDates="1" xl2000="1" url="http://tatts.com/racing/formguide.aspx?year=2011&amp;month=11&amp;day=27&amp;meeting=AG&amp;race=2"/>
  </connection>
  <connection id="76" name="Connection1065" type="4" refreshedVersion="4" saveData="1">
    <webPr textDates="1" xl2000="1" url="http://tatts.com/racing/formguide.aspx?year=2011&amp;month=11&amp;day=27&amp;meeting=VG&amp;race=2"/>
  </connection>
  <connection id="77" name="Connection1066" type="4" refreshedVersion="4" saveData="1">
    <webPr textDates="1" xl2000="1" url="http://tatts.com/racing/formguide.aspx?year=2011&amp;month=11&amp;day=27&amp;meeting=AG&amp;race=2"/>
  </connection>
  <connection id="78" name="Connection1067" type="4" refreshedVersion="4" saveData="1">
    <webPr textDates="1" xl2000="1" url="http://tatts.com/racing/formguide.aspx?year=2011&amp;month=11&amp;day=27&amp;meeting=VG&amp;race=2"/>
  </connection>
  <connection id="79" name="Connection1068" type="4" refreshedVersion="4" saveData="1">
    <webPr textDates="1" xl2000="1" url="http://tatts.com/racing/formguide.aspx?year=2011&amp;month=11&amp;day=27&amp;meeting=VG&amp;race=2"/>
  </connection>
  <connection id="80" name="Connection1069" type="4" refreshedVersion="4" saveData="1">
    <webPr textDates="1" xl2000="1" url="http://tatts.com/racing/formguide.aspx?year=2011&amp;month=11&amp;day=27&amp;meeting=AG&amp;race=2"/>
  </connection>
  <connection id="81" name="Connection107" type="4" refreshedVersion="4" saveData="1">
    <webPr textDates="1" xl2000="1" url="http://tatts.com/racing/formguide.aspx?year=2011&amp;month=11&amp;day=26&amp;meeting=BR&amp;race=6"/>
  </connection>
  <connection id="82" name="Connection1070" type="4" refreshedVersion="4" saveData="1">
    <webPr textDates="1" xl2000="1" url="http://tatts.com/racing/formguide.aspx?year=2011&amp;month=11&amp;day=27&amp;meeting=AG&amp;race=2"/>
  </connection>
  <connection id="83" name="Connection1071" type="4" refreshedVersion="4" saveData="1">
    <webPr textDates="1" xl2000="1" url="http://tatts.com/racing/formguide.aspx?year=2011&amp;month=11&amp;day=27&amp;meeting=AG&amp;race=2"/>
  </connection>
  <connection id="84" name="Connection1072" type="4" refreshedVersion="4" saveData="1">
    <webPr textDates="1" xl2000="1" url="http://tatts.com/racing/formguide.aspx?year=2011&amp;month=11&amp;day=27&amp;meeting=NG&amp;race=2"/>
  </connection>
  <connection id="85" name="Connection1073" type="4" refreshedVersion="4" saveData="1">
    <webPr textDates="1" xl2000="1" url="http://tatts.com/racing/formguide.aspx?year=2011&amp;month=11&amp;day=27&amp;meeting=AG&amp;race=2"/>
  </connection>
  <connection id="86" name="Connection1074" type="4" refreshedVersion="4" saveData="1">
    <webPr textDates="1" xl2000="1" url="http://tatts.com/racing/formguide.aspx?year=2011&amp;month=2&amp;day=19&amp;meeting=QR&amp;race=7"/>
  </connection>
  <connection id="87" name="Connection1075" type="4" refreshedVersion="4" saveData="1">
    <webPr textDates="1" xl2000="1" url="http://tatts.com/racing/formguide.aspx?year=2011&amp;month=2&amp;day=19&amp;meeting=NR&amp;race=1"/>
  </connection>
  <connection id="88" name="Connection1076" type="4" refreshedVersion="4" saveData="1">
    <webPr textDates="1" xl2000="1" url="http://tatts.com/racing/formguide.aspx?year=2011&amp;month=2&amp;day=19&amp;meeting=AR&amp;race=1"/>
  </connection>
  <connection id="89" name="Connection1077" type="4" refreshedVersion="4" saveData="1">
    <webPr textDates="1" xl2000="1" url="http://tatts.com/racing/formguide.aspx?year=2011&amp;month=2&amp;day=19&amp;meeting=SR&amp;race=1"/>
  </connection>
  <connection id="90" name="Connection1078" type="4" refreshedVersion="4" saveData="1">
    <webPr textDates="1" xl2000="1" url="http://tatts.com/racing/formguide.aspx?year=2011&amp;month=2&amp;day=19&amp;meeting=BR&amp;race=1"/>
  </connection>
  <connection id="91" name="Connection1079" type="4" refreshedVersion="4" saveData="1">
    <webPr textDates="1" xl2000="1" url="http://tatts.com/racing/formguide.aspx?year=2011&amp;month=2&amp;day=19&amp;meeting=MR&amp;race=2"/>
  </connection>
  <connection id="92" name="Connection108" type="4" refreshedVersion="4" saveData="1">
    <webPr textDates="1" xl2000="1" url="http://tatts.com/racing/formguide.aspx?year=2011&amp;month=11&amp;day=26&amp;meeting=BR&amp;race=6"/>
  </connection>
  <connection id="93" name="Connection1080" type="4" refreshedVersion="4" saveData="1">
    <webPr textDates="1" xl2000="1" url="http://tatts.com/racing/formguide.aspx?year=2011&amp;month=2&amp;day=19&amp;meeting=MR&amp;race=2"/>
  </connection>
  <connection id="94" name="Connection1081" type="4" refreshedVersion="4" saveData="1">
    <webPr textDates="1" xl2000="1" url="http://tatts.com/racing/formguide.aspx?year=2011&amp;month=2&amp;day=19&amp;meeting=NR&amp;race=2"/>
  </connection>
  <connection id="95" name="Connection1082" type="4" refreshedVersion="4" saveData="1">
    <webPr textDates="1" xl2000="1" url="http://tatts.com/racing/formguide.aspx?year=2011&amp;month=2&amp;day=19&amp;meeting=AR&amp;race=2"/>
  </connection>
  <connection id="96" name="Connection1083" type="4" refreshedVersion="4" saveData="1">
    <webPr textDates="1" xl2000="1" url="http://tatts.com/racing/formguide.aspx?year=2011&amp;month=2&amp;day=19&amp;meeting=SR&amp;race=2"/>
  </connection>
  <connection id="97" name="Connection1084" type="4" refreshedVersion="4" saveData="1">
    <webPr textDates="1" xl2000="1" url="http://tatts.com/racing/formguide.aspx?year=2011&amp;month=2&amp;day=19&amp;meeting=BR&amp;race=2"/>
  </connection>
  <connection id="98" name="Connection1085" type="4" refreshedVersion="4" saveData="1">
    <webPr textDates="1" xl2000="1" url="http://tatts.com/racing/formguide.aspx?year=2011&amp;month=2&amp;day=19&amp;meeting=MR&amp;race=3"/>
  </connection>
  <connection id="99" name="Connection1086" type="4" refreshedVersion="4" saveData="1">
    <webPr textDates="1" xl2000="1" url="http://tatts.com/racing/formguide.aspx?year=2011&amp;month=2&amp;day=19&amp;meeting=NR&amp;race=3"/>
  </connection>
  <connection id="100" name="Connection1087" type="4" refreshedVersion="4" saveData="1">
    <webPr textDates="1" xl2000="1" url="http://tatts.com/racing/formguide.aspx?year=2011&amp;month=2&amp;day=19&amp;meeting=AR&amp;race=3"/>
  </connection>
  <connection id="101" name="Connection1088" type="4" refreshedVersion="4" saveData="1">
    <webPr textDates="1" xl2000="1" url="http://tatts.com/racing/formguide.aspx?year=2011&amp;month=2&amp;day=19&amp;meeting=QR&amp;race=1"/>
  </connection>
  <connection id="102" name="Connection1089" type="4" refreshedVersion="4" saveData="1">
    <webPr textDates="1" xl2000="1" url="http://tatts.com/racing/formguide.aspx?year=2011&amp;month=2&amp;day=19&amp;meeting=SR&amp;race=3"/>
  </connection>
  <connection id="103" name="Connection109" type="4" refreshedVersion="4" saveData="1">
    <webPr textDates="1" xl2000="1" url="http://tatts.com/racing/formguide.aspx?year=2011&amp;month=11&amp;day=26&amp;meeting=BR&amp;race=5"/>
  </connection>
  <connection id="104" name="Connection1090" type="4" refreshedVersion="4" saveData="1">
    <webPr textDates="1" xl2000="1" url="http://tatts.com/racing/formguide.aspx?year=2011&amp;month=2&amp;day=19&amp;meeting=BR&amp;race=3"/>
  </connection>
  <connection id="105" name="Connection1091" type="4" refreshedVersion="4" saveData="1">
    <webPr textDates="1" xl2000="1" url="http://tatts.com/racing/formguide.aspx?year=2011&amp;month=2&amp;day=19&amp;meeting=MR&amp;race=4"/>
  </connection>
  <connection id="106" name="Connection1092" type="4" refreshedVersion="4" saveData="1">
    <webPr textDates="1" xl2000="1" url="http://tatts.com/racing/formguide.aspx?year=2011&amp;month=2&amp;day=19&amp;meeting=NR&amp;race=4"/>
  </connection>
  <connection id="107" name="Connection1093" type="4" refreshedVersion="4" saveData="1">
    <webPr textDates="1" xl2000="1" url="http://tatts.com/racing/formguide.aspx?year=2011&amp;month=2&amp;day=19&amp;meeting=AR&amp;race=4"/>
  </connection>
  <connection id="108" name="Connection1094" type="4" refreshedVersion="4" saveData="1">
    <webPr textDates="1" xl2000="1" url="http://tatts.com/racing/formguide.aspx?year=2011&amp;month=2&amp;day=19&amp;meeting=QR&amp;race=2"/>
  </connection>
  <connection id="109" name="Connection1095" type="4" refreshedVersion="4" saveData="1">
    <webPr textDates="1" xl2000="1" url="http://tatts.com/racing/formguide.aspx?year=2011&amp;month=2&amp;day=19&amp;meeting=SR&amp;race=4"/>
  </connection>
  <connection id="110" name="Connection1096" type="4" refreshedVersion="4" saveData="1">
    <webPr textDates="1" xl2000="1" url="http://tatts.com/racing/formguide.aspx?year=2011&amp;month=2&amp;day=19&amp;meeting=VR&amp;race=4"/>
  </connection>
  <connection id="111" name="Connection1097" type="4" refreshedVersion="4" saveData="1">
    <webPr textDates="1" xl2000="1" url="http://tatts.com/racing/formguide.aspx?year=2011&amp;month=2&amp;day=19&amp;meeting=VR&amp;race=4"/>
  </connection>
  <connection id="112" name="Connection1098" type="4" refreshedVersion="4" saveData="1">
    <webPr textDates="1" xl2000="1" url="http://tatts.com/racing/formguide.aspx?year=2011&amp;month=2&amp;day=19&amp;meeting=MR&amp;race=5"/>
  </connection>
  <connection id="113" name="Connection1099" type="4" refreshedVersion="4" saveData="1">
    <webPr textDates="1" xl2000="1" url="http://tatts.com/racing/formguide.aspx?year=2011&amp;month=2&amp;day=19&amp;meeting=NR&amp;race=5"/>
  </connection>
  <connection id="114" name="Connection11" type="4" refreshedVersion="4" saveData="1">
    <webPr textDates="1" xl2000="1" url="http://tatts.com/racing/formguide.aspx?year=2011&amp;month=11&amp;day=26&amp;meeting=OR&amp;race=2"/>
  </connection>
  <connection id="115" name="Connection110" type="4" refreshedVersion="4" saveData="1">
    <webPr textDates="1" xl2000="1" url="http://tatts.com/racing/formguide.aspx?year=2011&amp;month=11&amp;day=26&amp;meeting=MR&amp;race=6"/>
  </connection>
  <connection id="116" name="Connection1100" type="4" refreshedVersion="4" saveData="1">
    <webPr textDates="1" xl2000="1" url="http://tatts.com/racing/formguide.aspx?year=2011&amp;month=2&amp;day=19&amp;meeting=NR&amp;race=5"/>
  </connection>
  <connection id="117" name="Connection1101" type="4" refreshedVersion="4" saveData="1">
    <webPr textDates="1" xl2000="1" url="http://tatts.com/racing/formguide.aspx?year=2011&amp;month=2&amp;day=19&amp;meeting=AR&amp;race=5"/>
  </connection>
  <connection id="118" name="Connection1102" type="4" refreshedVersion="4" saveData="1">
    <webPr textDates="1" xl2000="1" url="http://tatts.com/racing/formguide.aspx?year=2011&amp;month=2&amp;day=19&amp;meeting=QR&amp;race=3"/>
  </connection>
  <connection id="119" name="Connection1103" type="4" refreshedVersion="4" saveData="1">
    <webPr textDates="1" xl2000="1" url="http://tatts.com/racing/formguide.aspx?year=2011&amp;month=2&amp;day=19&amp;meeting=SR&amp;race=5"/>
  </connection>
  <connection id="120" name="Connection1104" type="4" refreshedVersion="4" saveData="1">
    <webPr textDates="1" xl2000="1" url="http://tatts.com/racing/formguide.aspx?year=2011&amp;month=2&amp;day=19&amp;meeting=BR&amp;race=5"/>
  </connection>
  <connection id="121" name="Connection1105" type="4" refreshedVersion="4" saveData="1">
    <webPr textDates="1" xl2000="1" url="http://tatts.com/racing/formguide.aspx?year=2011&amp;month=2&amp;day=19&amp;meeting=PR&amp;race=1"/>
  </connection>
  <connection id="122" name="Connection1106" type="4" refreshedVersion="4" saveData="1">
    <webPr textDates="1" xl2000="1" url="http://tatts.com/racing/formguide.aspx?year=2011&amp;month=2&amp;day=19&amp;meeting=MR&amp;race=6"/>
  </connection>
  <connection id="123" name="Connection1107" type="4" refreshedVersion="4" saveData="1">
    <webPr textDates="1" xl2000="1" url="http://tatts.com/racing/formguide.aspx?year=2011&amp;month=2&amp;day=19&amp;meeting=NR&amp;race=6"/>
  </connection>
  <connection id="124" name="Connection1108" type="4" refreshedVersion="4" saveData="1">
    <webPr textDates="1" xl2000="1" url="http://tatts.com/racing/formguide.aspx?year=2011&amp;month=2&amp;day=19&amp;meeting=AR&amp;race=6"/>
  </connection>
  <connection id="125" name="Connection1109" type="4" refreshedVersion="4" saveData="1">
    <webPr textDates="1" xl2000="1" url="http://tatts.com/racing/formguide.aspx?year=2011&amp;month=2&amp;day=19&amp;meeting=QR&amp;race=4"/>
  </connection>
  <connection id="126" name="Connection111" type="4" refreshedVersion="4" saveData="1">
    <webPr textDates="1" xl2000="1" url="http://tatts.com/racing/formguide.aspx?year=2011&amp;month=11&amp;day=26&amp;meeting=AR&amp;race=6"/>
  </connection>
  <connection id="127" name="Connection1110" type="4" refreshedVersion="4" saveData="1">
    <webPr textDates="1" xl2000="1" url="http://tatts.com/racing/formguide.aspx?year=2011&amp;month=2&amp;day=19&amp;meeting=SR&amp;race=6"/>
  </connection>
  <connection id="128" name="Connection1111" type="4" refreshedVersion="4" saveData="1">
    <webPr textDates="1" xl2000="1" url="http://tatts.com/racing/formguide.aspx?year=2011&amp;month=2&amp;day=19&amp;meeting=BR&amp;race=6"/>
  </connection>
  <connection id="129" name="Connection1112" type="4" refreshedVersion="4" saveData="1">
    <webPr textDates="1" xl2000="1" url="http://tatts.com/racing/formguide.aspx?year=2011&amp;month=2&amp;day=19&amp;meeting=PR&amp;race=2"/>
  </connection>
  <connection id="130" name="Connection1113" type="4" refreshedVersion="4" saveData="1">
    <webPr textDates="1" xl2000="1" url="http://tatts.com/racing/formguide.aspx?year=2011&amp;month=2&amp;day=19&amp;meeting=PR&amp;race=2"/>
  </connection>
  <connection id="131" name="Connection1114" type="4" refreshedVersion="4" saveData="1">
    <webPr textDates="1" xl2000="1" url="http://tatts.com/racing/formguide.aspx?year=2011&amp;month=2&amp;day=19&amp;meeting=MR&amp;race=1"/>
  </connection>
  <connection id="132" name="Connection1115" type="4" refreshedVersion="4" saveData="1">
    <webPr textDates="1" xl2000="1" url="http://tatts.com/racing/formguide.aspx?year=2011&amp;month=2&amp;day=19&amp;meeting=BR&amp;race=4"/>
  </connection>
  <connection id="133" name="Connection1116" type="4" refreshedVersion="4" saveData="1">
    <webPr textDates="1" xl2000="1" url="http://tatts.com/racing/formguide.aspx?year=2011&amp;month=2&amp;day=19&amp;meeting=BR&amp;race=4"/>
  </connection>
  <connection id="134" name="Connection1117" type="4" refreshedVersion="4" saveData="1">
    <webPr textDates="1" xl2000="1" url="http://tatts.com/racing/formguide.aspx?year=2011&amp;month=2&amp;day=19&amp;meeting=MR&amp;race=7"/>
  </connection>
  <connection id="135" name="Connection1118" type="4" refreshedVersion="4" saveData="1">
    <webPr textDates="1" xl2000="1" url="http://tatts.com/racing/formguide.aspx?year=2011&amp;month=2&amp;day=19&amp;meeting=NR&amp;race=7"/>
  </connection>
  <connection id="136" name="Connection1119" type="4" refreshedVersion="4" saveData="1">
    <webPr textDates="1" xl2000="1" url="http://tatts.com/racing/formguide.aspx?year=2011&amp;month=2&amp;day=19&amp;meeting=AR&amp;race=7"/>
  </connection>
  <connection id="137" name="Connection112" type="4" refreshedVersion="4" saveData="1">
    <webPr textDates="1" xl2000="1" url="http://tatts.com/racing/formguide.aspx?year=2011&amp;month=11&amp;day=26&amp;meeting=BR&amp;race=6"/>
  </connection>
  <connection id="138" name="Connection1120" type="4" refreshedVersion="4" saveData="1">
    <webPr textDates="1" xl2000="1" url="http://tatts.com/racing/formguide.aspx?year=2011&amp;month=2&amp;day=19&amp;meeting=QR&amp;race=5"/>
  </connection>
  <connection id="139" name="Connection1121" type="4" refreshedVersion="4" saveData="1">
    <webPr textDates="1" xl2000="1" url="http://tatts.com/racing/formguide.aspx?year=2011&amp;month=2&amp;day=19&amp;meeting=SR&amp;race=7"/>
  </connection>
  <connection id="140" name="Connection1122" type="4" refreshedVersion="4" saveData="1">
    <webPr textDates="1" xl2000="1" url="http://tatts.com/racing/formguide.aspx?year=2011&amp;month=2&amp;day=19&amp;meeting=BR&amp;race=7"/>
  </connection>
  <connection id="141" name="Connection1123" type="4" refreshedVersion="4" saveData="1">
    <webPr textDates="1" xl2000="1" url="http://tatts.com/racing/formguide.aspx?year=2011&amp;month=2&amp;day=19&amp;meeting=PR&amp;race=3"/>
  </connection>
  <connection id="142" name="Connection1124" type="4" refreshedVersion="4" saveData="1">
    <webPr textDates="1" xl2000="1" url="http://tatts.com/racing/formguide.aspx?year=2011&amp;month=2&amp;day=19&amp;meeting=NR&amp;race=8"/>
  </connection>
  <connection id="143" name="Connection1125" type="4" refreshedVersion="4" saveData="1">
    <webPr textDates="1" xl2000="1" url="http://tatts.com/racing/formguide.aspx?year=2011&amp;month=2&amp;day=19&amp;meeting=MR&amp;race=8"/>
  </connection>
  <connection id="144" name="Connection1126" type="4" refreshedVersion="4" saveData="1">
    <webPr textDates="1" xl2000="1" url="http://tatts.com/racing/formguide.aspx?year=2011&amp;month=2&amp;day=19&amp;meeting=AR&amp;race=8"/>
  </connection>
  <connection id="145" name="Connection1127" type="4" refreshedVersion="4" saveData="1">
    <webPr textDates="1" xl2000="1" url="http://tatts.com/racing/formguide.aspx?year=2011&amp;month=2&amp;day=19&amp;meeting=QR&amp;race=6"/>
  </connection>
  <connection id="146" name="Connection1128" type="4" refreshedVersion="4" saveData="1">
    <webPr textDates="1" xl2000="1" url="http://tatts.com/racing/formguide.aspx?year=2011&amp;month=2&amp;day=19&amp;meeting=SR&amp;race=8"/>
  </connection>
  <connection id="147" name="Connection1129" type="4" refreshedVersion="4" saveData="1">
    <webPr textDates="1" xl2000="1" url="http://tatts.com/racing/formguide.aspx?year=2011&amp;month=2&amp;day=19&amp;meeting=BR&amp;race=8"/>
  </connection>
  <connection id="148" name="Connection113" type="4" refreshedVersion="4" saveData="1">
    <webPr textDates="1" xl2000="1" url="http://tatts.com/racing/formguide.aspx?year=2011&amp;month=11&amp;day=26&amp;meeting=QR&amp;race=4"/>
  </connection>
  <connection id="149" name="Connection1130" type="4" refreshedVersion="4" saveData="1">
    <webPr textDates="1" xl2000="1" url="http://tatts.com/racing/formguide.aspx?year=2011&amp;month=2&amp;day=19&amp;meeting=BR&amp;race=8"/>
  </connection>
  <connection id="150" name="Connection1131" type="4" refreshedVersion="4" saveData="1">
    <webPr textDates="1" xl2000="1" url="http://tatts.com/racing/formguide.aspx?year=2011&amp;month=2&amp;day=19&amp;meeting=PR&amp;race=4"/>
  </connection>
  <connection id="151" name="Connection1132" type="4" refreshedVersion="4" saveData="1">
    <webPr textDates="1" xl2000="1" url="http://tatts.com/racing/formguide.aspx?year=2011&amp;month=2&amp;day=19&amp;meeting=QR&amp;race=7"/>
  </connection>
  <connection id="152" name="Connection1133" type="4" refreshedVersion="4" saveData="1">
    <webPr textDates="1" xl2000="1" url="http://tatts.com/racing/formguide.aspx?year=2011&amp;month=2&amp;day=19&amp;meeting=PR&amp;race=5"/>
  </connection>
  <connection id="153" name="Connection1134" type="4" refreshedVersion="4" saveData="1">
    <webPr textDates="1" xl2000="1" url="http://tatts.com/racing/formguide.aspx?year=2011&amp;month=2&amp;day=19&amp;meeting=PR&amp;race=6"/>
  </connection>
  <connection id="154" name="Connection1135" type="4" refreshedVersion="4" saveData="1">
    <webPr textDates="1" xl2000="1" url="http://tatts.com/racing/formguide.aspx?year=2011&amp;month=2&amp;day=19&amp;meeting=PR&amp;race=7"/>
  </connection>
  <connection id="155" name="Connection1136" type="4" refreshedVersion="4" saveData="1">
    <webPr textDates="1" xl2000="1" url="http://tatts.com/racing/formguide.aspx?year=2011&amp;month=2&amp;day=19&amp;meeting=PR&amp;race=8"/>
  </connection>
  <connection id="156" name="Connection1137" type="4" refreshedVersion="4" saveData="1">
    <webPr textDates="1" xl2000="1" url="http://tatts.com/racing/formguide.aspx?year=2011&amp;month=2&amp;day=12&amp;meeting=DR&amp;race=5"/>
  </connection>
  <connection id="157" name="Connection1138" type="4" refreshedVersion="4" saveData="1">
    <webPr textDates="1" xl2000="1" url="http://tatts.com/racing/formguide.aspx?year=2011&amp;month=2&amp;day=12&amp;meeting=MR&amp;race=1"/>
  </connection>
  <connection id="158" name="Connection1139" type="4" refreshedVersion="4" saveData="1">
    <webPr textDates="1" xl2000="1" url="http://tatts.com/racing/formguide.aspx?year=2011&amp;month=2&amp;day=12&amp;meeting=NR&amp;race=1"/>
  </connection>
  <connection id="159" name="Connection114" type="4" refreshedVersion="4" saveData="1">
    <webPr textDates="1" xl2000="1" url="http://tatts.com/racing/formguide.aspx?year=2011&amp;month=11&amp;day=26&amp;meeting=SR&amp;race=6"/>
  </connection>
  <connection id="160" name="Connection1140" type="4" refreshedVersion="4" saveData="1">
    <webPr textDates="1" xl2000="1" url="http://tatts.com/racing/formguide.aspx?year=2011&amp;month=2&amp;day=12&amp;meeting=AR&amp;race=1"/>
  </connection>
  <connection id="161" name="Connection1141" type="4" refreshedVersion="4" saveData="1">
    <webPr textDates="1" xl2000="1" url="http://tatts.com/racing/formguide.aspx?year=2011&amp;month=2&amp;day=12&amp;meeting=SR&amp;race=1"/>
  </connection>
  <connection id="162" name="Connection1142" type="4" refreshedVersion="4" saveData="1">
    <webPr textDates="1" xl2000="1" url="http://tatts.com/racing/formguide.aspx?year=2011&amp;month=2&amp;day=12&amp;meeting=BR&amp;race=1"/>
  </connection>
  <connection id="163" name="Connection1143" type="4" refreshedVersion="4" saveData="1">
    <webPr textDates="1" xl2000="1" url="http://tatts.com/racing/formguide.aspx?year=2011&amp;month=2&amp;day=12&amp;meeting=MR&amp;race=2"/>
  </connection>
  <connection id="164" name="Connection1144" type="4" refreshedVersion="4" saveData="1">
    <webPr textDates="1" xl2000="1" url="http://tatts.com/racing/formguide.aspx?year=2011&amp;month=2&amp;day=12&amp;meeting=MR&amp;race=2"/>
  </connection>
  <connection id="165" name="Connection1145" type="4" refreshedVersion="4" saveData="1">
    <webPr textDates="1" xl2000="1" url="http://tatts.com/racing/formguide.aspx?year=2011&amp;month=2&amp;day=12&amp;meeting=NR&amp;race=2"/>
  </connection>
  <connection id="166" name="Connection1146" type="4" refreshedVersion="4" saveData="1">
    <webPr textDates="1" xl2000="1" url="http://tatts.com/racing/formguide.aspx?year=2011&amp;month=2&amp;day=12&amp;meeting=AR&amp;race=2"/>
  </connection>
  <connection id="167" name="Connection1147" type="4" refreshedVersion="4" saveData="1">
    <webPr textDates="1" xl2000="1" url="http://tatts.com/racing/formguide.aspx?year=2011&amp;month=2&amp;day=12&amp;meeting=QR&amp;race=1"/>
  </connection>
  <connection id="168" name="Connection1148" type="4" refreshedVersion="4" saveData="1">
    <webPr textDates="1" xl2000="1" url="http://tatts.com/racing/formguide.aspx?year=2011&amp;month=2&amp;day=12&amp;meeting=SR&amp;race=2"/>
  </connection>
  <connection id="169" name="Connection1149" type="4" refreshedVersion="4" saveData="1">
    <webPr textDates="1" xl2000="1" url="http://tatts.com/racing/formguide.aspx?year=2011&amp;month=2&amp;day=12&amp;meeting=BR&amp;race=2"/>
  </connection>
  <connection id="170" name="Connection115" type="4" refreshedVersion="4" saveData="1">
    <webPr textDates="1" xl2000="1" url="http://tatts.com/racing/formguide.aspx?year=2011&amp;month=11&amp;day=26&amp;meeting=SR&amp;race=6"/>
  </connection>
  <connection id="171" name="Connection1150" type="4" refreshedVersion="4" saveData="1">
    <webPr textDates="1" xl2000="1" url="http://tatts.com/racing/formguide.aspx?year=2011&amp;month=2&amp;day=12&amp;meeting=MR&amp;race=3"/>
  </connection>
  <connection id="172" name="Connection1151" type="4" refreshedVersion="4" saveData="1">
    <webPr textDates="1" xl2000="1" url="http://tatts.com/racing/formguide.aspx?year=2011&amp;month=2&amp;day=12&amp;meeting=NR&amp;race=3"/>
  </connection>
  <connection id="173" name="Connection1152" type="4" refreshedVersion="4" saveData="1">
    <webPr textDates="1" xl2000="1" url="http://tatts.com/racing/formguide.aspx?year=2011&amp;month=2&amp;day=12&amp;meeting=AR&amp;race=3"/>
  </connection>
  <connection id="174" name="Connection1153" type="4" refreshedVersion="4" saveData="1">
    <webPr textDates="1" xl2000="1" url="http://tatts.com/racing/formguide.aspx?year=2011&amp;month=2&amp;day=12&amp;meeting=QR&amp;race=2"/>
  </connection>
  <connection id="175" name="Connection1154" type="4" refreshedVersion="4" saveData="1">
    <webPr textDates="1" xl2000="1" url="http://tatts.com/racing/formguide.aspx?year=2011&amp;month=2&amp;day=12&amp;meeting=SR&amp;race=3"/>
  </connection>
  <connection id="176" name="Connection1155" type="4" refreshedVersion="4" saveData="1">
    <webPr textDates="1" xl2000="1" url="http://tatts.com/racing/formguide.aspx?year=2011&amp;month=2&amp;day=12&amp;meeting=VR&amp;race=5"/>
  </connection>
  <connection id="177" name="Connection1156" type="4" refreshedVersion="4" saveData="1">
    <webPr textDates="1" xl2000="1" url="http://tatts.com/racing/formguide.aspx?year=2011&amp;month=2&amp;day=12&amp;meeting=BR&amp;race=3"/>
  </connection>
  <connection id="178" name="Connection1157" type="4" refreshedVersion="4" saveData="1">
    <webPr textDates="1" xl2000="1" url="http://tatts.com/racing/formguide.aspx?year=2011&amp;month=2&amp;day=12&amp;meeting=MR&amp;race=4"/>
  </connection>
  <connection id="179" name="Connection1158" type="4" refreshedVersion="4" saveData="1">
    <webPr textDates="1" xl2000="1" url="http://tatts.com/racing/formguide.aspx?year=2011&amp;month=2&amp;day=12&amp;meeting=NR&amp;race=4"/>
  </connection>
  <connection id="180" name="Connection1159" type="4" refreshedVersion="4" saveData="1">
    <webPr textDates="1" xl2000="1" url="http://tatts.com/racing/formguide.aspx?year=2011&amp;month=2&amp;day=12&amp;meeting=AR&amp;race=4"/>
  </connection>
  <connection id="181" name="Connection116" type="4" refreshedVersion="4" saveData="1">
    <webPr textDates="1" xl2000="1" url="http://tatts.com/racing/formguide.aspx?year=2011&amp;month=11&amp;day=26&amp;meeting=VR&amp;race=6"/>
  </connection>
  <connection id="182" name="Connection1160" type="4" refreshedVersion="4" saveData="1">
    <webPr textDates="1" xl2000="1" url="http://tatts.com/racing/formguide.aspx?year=2011&amp;month=2&amp;day=12&amp;meeting=QR&amp;race=3"/>
  </connection>
  <connection id="183" name="Connection1161" type="4" refreshedVersion="4" saveData="1">
    <webPr textDates="1" xl2000="1" url="http://tatts.com/racing/formguide.aspx?year=2011&amp;month=2&amp;day=12&amp;meeting=SR&amp;race=4"/>
  </connection>
  <connection id="184" name="Connection1162" type="4" refreshedVersion="4" saveData="1">
    <webPr textDates="1" xl2000="1" url="http://tatts.com/racing/formguide.aspx?year=2011&amp;month=2&amp;day=12&amp;meeting=BR&amp;race=4"/>
  </connection>
  <connection id="185" name="Connection1163" type="4" refreshedVersion="4" saveData="1">
    <webPr textDates="1" xl2000="1" url="http://tatts.com/racing/formguide.aspx?year=2011&amp;month=2&amp;day=12&amp;meeting=MR&amp;race=5"/>
  </connection>
  <connection id="186" name="Connection1164" type="4" refreshedVersion="4" saveData="1">
    <webPr textDates="1" xl2000="1" url="http://tatts.com/racing/formguide.aspx?year=2011&amp;month=2&amp;day=12&amp;meeting=NR&amp;race=5"/>
  </connection>
  <connection id="187" name="Connection1165" type="4" refreshedVersion="4" saveData="1">
    <webPr textDates="1" xl2000="1" url="http://tatts.com/racing/formguide.aspx?year=2011&amp;month=2&amp;day=12&amp;meeting=AR&amp;race=5"/>
  </connection>
  <connection id="188" name="Connection1166" type="4" refreshedVersion="4" saveData="1">
    <webPr textDates="1" xl2000="1" url="http://tatts.com/racing/formguide.aspx?year=2011&amp;month=2&amp;day=12&amp;meeting=AR&amp;race=5"/>
  </connection>
  <connection id="189" name="Connection1167" type="4" refreshedVersion="4" saveData="1">
    <webPr textDates="1" xl2000="1" url="http://tatts.com/racing/formguide.aspx?year=2011&amp;month=2&amp;day=12&amp;meeting=QR&amp;race=4"/>
  </connection>
  <connection id="190" name="Connection1168" type="4" refreshedVersion="4" saveData="1">
    <webPr textDates="1" xl2000="1" url="http://tatts.com/racing/formguide.aspx?year=2011&amp;month=2&amp;day=12&amp;meeting=SR&amp;race=5"/>
  </connection>
  <connection id="191" name="Connection1169" type="4" refreshedVersion="4" saveData="1">
    <webPr textDates="1" xl2000="1" url="http://tatts.com/racing/formguide.aspx?year=2011&amp;month=2&amp;day=12&amp;meeting=BR&amp;race=5"/>
  </connection>
  <connection id="192" name="Connection117" type="4" refreshedVersion="4" saveData="1">
    <webPr textDates="1" xl2000="1" url="http://tatts.com/racing/formguide.aspx?year=2011&amp;month=11&amp;day=26&amp;meeting=BR&amp;race=6"/>
  </connection>
  <connection id="193" name="Connection1170" type="4" refreshedVersion="4" saveData="1">
    <webPr textDates="1" xl2000="1" url="http://tatts.com/racing/formguide.aspx?year=2011&amp;month=2&amp;day=12&amp;meeting=PR&amp;race=1"/>
  </connection>
  <connection id="194" name="Connection1171" type="4" refreshedVersion="4" saveData="1">
    <webPr textDates="1" xl2000="1" url="http://tatts.com/racing/formguide.aspx?year=2011&amp;month=2&amp;day=12&amp;meeting=MR&amp;race=6"/>
  </connection>
  <connection id="195" name="Connection1172" type="4" refreshedVersion="4" saveData="1">
    <webPr textDates="1" xl2000="1" url="http://tatts.com/racing/formguide.aspx?year=2011&amp;month=2&amp;day=12&amp;meeting=NR&amp;race=6"/>
  </connection>
  <connection id="196" name="Connection1173" type="4" refreshedVersion="4" saveData="1">
    <webPr textDates="1" xl2000="1" url="http://tatts.com/racing/formguide.aspx?year=2011&amp;month=2&amp;day=12&amp;meeting=AR&amp;race=6"/>
  </connection>
  <connection id="197" name="Connection1174" type="4" refreshedVersion="4" saveData="1">
    <webPr textDates="1" xl2000="1" url="http://tatts.com/racing/formguide.aspx?year=2011&amp;month=2&amp;day=12&amp;meeting=QR&amp;race=5"/>
  </connection>
  <connection id="198" name="Connection1175" type="4" refreshedVersion="4" saveData="1">
    <webPr textDates="1" xl2000="1" url="http://tatts.com/racing/formguide.aspx?year=2011&amp;month=2&amp;day=12&amp;meeting=SR&amp;race=6"/>
  </connection>
  <connection id="199" name="Connection1176" type="4" refreshedVersion="4" saveData="1">
    <webPr textDates="1" xl2000="1" url="http://tatts.com/racing/formguide.aspx?year=2011&amp;month=2&amp;day=12&amp;meeting=BR&amp;race=6"/>
  </connection>
  <connection id="200" name="Connection1177" type="4" refreshedVersion="4" saveData="1">
    <webPr textDates="1" xl2000="1" url="http://tatts.com/racing/formguide.aspx?year=2011&amp;month=2&amp;day=12&amp;meeting=PR&amp;race=2"/>
  </connection>
  <connection id="201" name="Connection1178" type="4" refreshedVersion="4" saveData="1">
    <webPr textDates="1" xl2000="1" url="http://tatts.com/racing/formguide.aspx?year=2011&amp;month=2&amp;day=12&amp;meeting=MR&amp;race=7"/>
  </connection>
  <connection id="202" name="Connection1179" type="4" refreshedVersion="4" saveData="1">
    <webPr textDates="1" xl2000="1" url="http://tatts.com/racing/formguide.aspx?year=2011&amp;month=2&amp;day=12&amp;meeting=NR&amp;race=7"/>
  </connection>
  <connection id="203" name="Connection118" type="4" refreshedVersion="4" saveData="1">
    <webPr textDates="1" xl2000="1" url="http://tatts.com/racing/formguide.aspx?year=2011&amp;month=11&amp;day=26&amp;meeting=BR&amp;race=6"/>
  </connection>
  <connection id="204" name="Connection1180" type="4" refreshedVersion="4" saveData="1">
    <webPr textDates="1" xl2000="1" url="http://tatts.com/racing/formguide.aspx?year=2011&amp;month=2&amp;day=12&amp;meeting=AR&amp;race=7"/>
  </connection>
  <connection id="205" name="Connection1181" type="4" refreshedVersion="4" saveData="1">
    <webPr textDates="1" xl2000="1" url="http://tatts.com/racing/formguide.aspx?year=2011&amp;month=2&amp;day=12&amp;meeting=QR&amp;race=6"/>
  </connection>
  <connection id="206" name="Connection1182" type="4" refreshedVersion="4" saveData="1">
    <webPr textDates="1" xl2000="1" url="http://tatts.com/racing/formguide.aspx?year=2011&amp;month=2&amp;day=12&amp;meeting=SR&amp;race=7"/>
  </connection>
  <connection id="207" name="Connection1183" type="4" refreshedVersion="4" saveData="1">
    <webPr textDates="1" xl2000="1" url="http://tatts.com/racing/formguide.aspx?year=2011&amp;month=2&amp;day=12&amp;meeting=SR&amp;race=7"/>
  </connection>
  <connection id="208" name="Connection1184" type="4" refreshedVersion="4" saveData="1">
    <webPr textDates="1" xl2000="1" url="http://tatts.com/racing/formguide.aspx?year=2011&amp;month=2&amp;day=12&amp;meeting=BR&amp;race=7"/>
  </connection>
  <connection id="209" name="Connection1185" type="4" refreshedVersion="4" saveData="1">
    <webPr textDates="1" xl2000="1" url="http://tatts.com/racing/formguide.aspx?year=2011&amp;month=2&amp;day=12&amp;meeting=PR&amp;race=3"/>
  </connection>
  <connection id="210" name="Connection1186" type="4" refreshedVersion="4" saveData="1">
    <webPr textDates="1" xl2000="1" url="http://tatts.com/racing/formguide.aspx?year=2011&amp;month=2&amp;day=12&amp;meeting=MR&amp;race=8"/>
  </connection>
  <connection id="211" name="Connection1187" type="4" refreshedVersion="4" saveData="1">
    <webPr textDates="1" xl2000="1" url="http://tatts.com/racing/formguide.aspx?year=2011&amp;month=2&amp;day=12&amp;meeting=NR&amp;race=8"/>
  </connection>
  <connection id="212" name="Connection1188" type="4" refreshedVersion="4" saveData="1">
    <webPr textDates="1" xl2000="1" url="http://tatts.com/racing/formguide.aspx?year=2011&amp;month=2&amp;day=12&amp;meeting=AR&amp;race=8"/>
  </connection>
  <connection id="213" name="Connection1189" type="4" refreshedVersion="4" saveData="1">
    <webPr textDates="1" xl2000="1" url="http://tatts.com/racing/formguide.aspx?year=2011&amp;month=2&amp;day=12&amp;meeting=QR&amp;race=7"/>
  </connection>
  <connection id="214" name="Connection119" type="4" refreshedVersion="4" saveData="1">
    <webPr textDates="1" xl2000="1" url="http://tatts.com/racing/formguide.aspx?year=2011&amp;month=11&amp;day=26&amp;meeting=BR&amp;race=6"/>
  </connection>
  <connection id="215" name="Connection1190" type="4" refreshedVersion="4" saveData="1">
    <webPr textDates="1" xl2000="1" url="http://tatts.com/racing/formguide.aspx?year=2011&amp;month=2&amp;day=12&amp;meeting=SR&amp;race=8"/>
  </connection>
  <connection id="216" name="Connection1191" type="4" refreshedVersion="4" saveData="1">
    <webPr textDates="1" xl2000="1" url="http://tatts.com/racing/formguide.aspx?year=2011&amp;month=2&amp;day=12&amp;meeting=BR&amp;race=8"/>
  </connection>
  <connection id="217" name="Connection1192" type="4" refreshedVersion="4" saveData="1">
    <webPr textDates="1" xl2000="1" url="http://tatts.com/racing/formguide.aspx?year=2011&amp;month=2&amp;day=12&amp;meeting=PR&amp;race=4"/>
  </connection>
  <connection id="218" name="Connection1193" type="4" refreshedVersion="4" saveData="1">
    <webPr textDates="1" xl2000="1" url="http://tatts.com/racing/formguide.aspx?year=2011&amp;month=2&amp;day=12&amp;meeting=MR&amp;race=9"/>
  </connection>
  <connection id="219" name="Connection1194" type="4" refreshedVersion="4" saveData="1">
    <webPr textDates="1" xl2000="1" url="http://tatts.com/racing/formguide.aspx?year=2011&amp;month=2&amp;day=12&amp;meeting=QR&amp;race=8"/>
  </connection>
  <connection id="220" name="Connection1195" type="4" refreshedVersion="4" saveData="1">
    <webPr textDates="1" xl2000="1" url="http://tatts.com/racing/formguide.aspx?year=2011&amp;month=2&amp;day=12&amp;meeting=PR&amp;race=5"/>
  </connection>
  <connection id="221" name="Connection1196" type="4" refreshedVersion="4" saveData="1">
    <webPr textDates="1" xl2000="1" url="http://tatts.com/racing/formguide.aspx?year=2011&amp;month=2&amp;day=12&amp;meeting=PR&amp;race=6"/>
  </connection>
  <connection id="222" name="Connection1197" type="4" refreshedVersion="4" saveData="1">
    <webPr textDates="1" xl2000="1" url="http://tatts.com/racing/formguide.aspx?year=2011&amp;month=2&amp;day=12&amp;meeting=PR&amp;race=7"/>
  </connection>
  <connection id="223" name="Connection1198" type="4" refreshedVersion="4" saveData="1">
    <webPr textDates="1" xl2000="1" url="http://tatts.com/racing/formguide.aspx?year=2011&amp;month=2&amp;day=12&amp;meeting=PR&amp;race=8"/>
  </connection>
  <connection id="224" name="Connection1199" type="4" refreshedVersion="4" saveData="1">
    <webPr textDates="1" xl2000="1" url="http://tatts.com/racing/formguide.aspx?year=2011&amp;month=5&amp;day=21&amp;meeting=PR&amp;race=6"/>
  </connection>
  <connection id="225" name="Connection12" type="4" refreshedVersion="4" saveData="1">
    <webPr textDates="1" xl2000="1" url="http://tatts.com/racing/formguide.aspx?year=2011&amp;month=11&amp;day=26&amp;meeting=OR&amp;race=3"/>
  </connection>
  <connection id="226" name="Connection120" type="4" refreshedVersion="4" saveData="1">
    <webPr textDates="1" xl2000="1" url="http://tatts.com/racing/formguide.aspx?year=2011&amp;month=11&amp;day=26&amp;meeting=BR&amp;race=6"/>
  </connection>
  <connection id="227" name="Connection1200" type="4" refreshedVersion="4" saveData="1">
    <webPr textDates="1" xl2000="1" url="http://tatts.com/racing/formguide.aspx?year=2011&amp;month=2&amp;day=5&amp;meeting=AR&amp;race=8"/>
  </connection>
  <connection id="228" name="Connection1201" type="4" refreshedVersion="4" saveData="1">
    <webPr textDates="1" xl2000="1" url="http://tatts.com/racing/formguide.aspx?year=2011&amp;month=2&amp;day=5&amp;meeting=MR&amp;race=1"/>
  </connection>
  <connection id="229" name="Connection1202" type="4" refreshedVersion="4" saveData="1">
    <webPr textDates="1" xl2000="1" url="http://tatts.com/racing/formguide.aspx?year=2011&amp;month=2&amp;day=5&amp;meeting=MR&amp;race=1"/>
  </connection>
  <connection id="230" name="Connection1203" type="4" refreshedVersion="4" saveData="1">
    <webPr textDates="1" xl2000="1" url="http://tatts.com/racing/formguide.aspx?year=2011&amp;month=2&amp;day=5&amp;meeting=NR&amp;race=1"/>
  </connection>
  <connection id="231" name="Connection1204" type="4" refreshedVersion="4" saveData="1">
    <webPr textDates="1" xl2000="1" url="http://tatts.com/racing/formguide.aspx?year=2011&amp;month=2&amp;day=5&amp;meeting=AR&amp;race=1"/>
  </connection>
  <connection id="232" name="Connection1205" type="4" refreshedVersion="4" saveData="1">
    <webPr textDates="1" xl2000="1" url="http://tatts.com/racing/formguide.aspx?year=2011&amp;month=2&amp;day=5&amp;meeting=SR&amp;race=1"/>
  </connection>
  <connection id="233" name="Connection1206" type="4" refreshedVersion="4" saveData="1">
    <webPr textDates="1" xl2000="1" url="http://tatts.com/racing/formguide.aspx?year=2011&amp;month=2&amp;day=5&amp;meeting=BR&amp;race=1"/>
  </connection>
  <connection id="234" name="Connection1207" type="4" refreshedVersion="4" saveData="1">
    <webPr textDates="1" xl2000="1" url="http://tatts.com/racing/formguide.aspx?year=2011&amp;month=2&amp;day=5&amp;meeting=MR&amp;race=2"/>
  </connection>
  <connection id="235" name="Connection1208" type="4" refreshedVersion="4" saveData="1">
    <webPr textDates="1" xl2000="1" url="http://tatts.com/racing/formguide.aspx?year=2011&amp;month=2&amp;day=5&amp;meeting=NR&amp;race=2"/>
  </connection>
  <connection id="236" name="Connection1209" type="4" refreshedVersion="4" saveData="1">
    <webPr textDates="1" xl2000="1" url="http://tatts.com/racing/formguide.aspx?year=2011&amp;month=2&amp;day=5&amp;meeting=AR&amp;race=2"/>
  </connection>
  <connection id="237" name="Connection121" type="4" refreshedVersion="4" saveData="1">
    <webPr textDates="1" xl2000="1" url="http://tatts.com/racing/formguide.aspx?year=2011&amp;month=11&amp;day=26&amp;meeting=SR&amp;race=6"/>
  </connection>
  <connection id="238" name="Connection1210" type="4" refreshedVersion="4" saveData="1">
    <webPr textDates="1" xl2000="1" url="http://tatts.com/racing/formguide.aspx?year=2011&amp;month=2&amp;day=5&amp;meeting=QR&amp;race=1"/>
  </connection>
  <connection id="239" name="Connection1211" type="4" refreshedVersion="4" saveData="1">
    <webPr textDates="1" xl2000="1" url="http://tatts.com/racing/formguide.aspx?year=2011&amp;month=2&amp;day=5&amp;meeting=SR&amp;race=2"/>
  </connection>
  <connection id="240" name="Connection1212" type="4" refreshedVersion="4" saveData="1">
    <webPr textDates="1" xl2000="1" url="http://tatts.com/racing/formguide.aspx?year=2011&amp;month=2&amp;day=5&amp;meeting=BR&amp;race=2"/>
  </connection>
  <connection id="241" name="Connection1213" type="4" refreshedVersion="4" saveData="1">
    <webPr textDates="1" xl2000="1" url="http://tatts.com/racing/formguide.aspx?year=2011&amp;month=2&amp;day=5&amp;meeting=NR&amp;race=3"/>
  </connection>
  <connection id="242" name="Connection1214" type="4" refreshedVersion="4" saveData="1">
    <webPr textDates="1" xl2000="1" url="http://tatts.com/racing/formguide.aspx?year=2011&amp;month=2&amp;day=5&amp;meeting=AR&amp;race=3"/>
  </connection>
  <connection id="243" name="Connection1215" type="4" refreshedVersion="4" saveData="1">
    <webPr textDates="1" xl2000="1" url="http://tatts.com/racing/formguide.aspx?year=2011&amp;month=2&amp;day=5&amp;meeting=QR&amp;race=2"/>
  </connection>
  <connection id="244" name="Connection1216" type="4" refreshedVersion="4" background="1">
    <webPr textDates="1" xl2000="1" url="http://tatts.com/racing/formguide.aspx?year=2011&amp;month=2&amp;day=5&amp;meeting=SR&amp;race=3"/>
  </connection>
  <connection id="245" name="Connection1217" type="4" refreshedVersion="4" background="1">
    <webPr textDates="1" xl2000="1" url="http://tatts.com/racing/formguide.aspx?year=2011&amp;month=2&amp;day=5&amp;meeting=BR&amp;race=3"/>
  </connection>
  <connection id="246" name="Connection1218" type="4" refreshedVersion="4" background="1">
    <webPr textDates="1" xl2000="1" url="http://tatts.com/racing/formguide.aspx?year=2011&amp;month=2&amp;day=5&amp;meeting=MR&amp;race=4"/>
  </connection>
  <connection id="247" name="Connection1219" type="4" refreshedVersion="4" background="1">
    <webPr textDates="1" xl2000="1" url="http://tatts.com/racing/formguide.aspx?year=2011&amp;month=2&amp;day=5&amp;meeting=NR&amp;race=4"/>
  </connection>
  <connection id="248" name="Connection122" type="4" refreshedVersion="4" saveData="1">
    <webPr textDates="1" xl2000="1" url="http://tatts.com/racing/formguide.aspx?year=2011&amp;month=11&amp;day=26&amp;meeting=VR&amp;race=6"/>
  </connection>
  <connection id="249" name="Connection1220" type="4" refreshedVersion="4" background="1">
    <webPr textDates="1" xl2000="1" url="http://tatts.com/racing/formguide.aspx?year=2011&amp;month=2&amp;day=5&amp;meeting=AR&amp;race=4"/>
  </connection>
  <connection id="250" name="Connection1221" type="4" refreshedVersion="4" background="1">
    <webPr textDates="1" xl2000="1" url="http://tatts.com/racing/formguide.aspx?year=2011&amp;month=11&amp;day=27&amp;meeting=TR&amp;race=1"/>
  </connection>
  <connection id="251" name="Connection1222" type="4" refreshedVersion="4" saveData="1">
    <webPr textDates="1" xl2000="1" url="http://tatts.com/racing/formguide.aspx?year=2011&amp;month=11&amp;day=27&amp;meeting=NR&amp;race=1"/>
  </connection>
  <connection id="252" name="Connection1223" type="4" refreshedVersion="4" saveData="1">
    <webPr textDates="1" xl2000="1" url="https://tatts.com/racing/formguide.aspx?year=2011&amp;month=11&amp;day=27&amp;meeting=AR&amp;race=1"/>
  </connection>
  <connection id="253" name="Connection1224" type="4" refreshedVersion="4" saveData="1">
    <webPr textDates="1" xl2000="1" url="http://tatts.com/racing/formguide.aspx?year=2011&amp;month=11&amp;day=27&amp;meeting=CR&amp;race=1"/>
  </connection>
  <connection id="254" name="Connection1225" type="4" refreshedVersion="4" saveData="1">
    <webPr textDates="1" xl2000="1" url="http://tatts.com/racing/formguide.aspx?year=2011&amp;month=11&amp;day=27&amp;meeting=CR&amp;race=2"/>
  </connection>
  <connection id="255" name="Connection1226" type="4" refreshedVersion="4" saveData="1">
    <webPr textDates="1" xl2000="1" url="http://tatts.com/racing/formguide.aspx?year=2011&amp;month=11&amp;day=27&amp;meeting=AR&amp;race=2"/>
  </connection>
  <connection id="256" name="Connection1227" type="4" refreshedVersion="4" saveData="1">
    <webPr textDates="1" xl2000="1" url="http://tatts.com/racing/formguide.aspx?year=2011&amp;month=11&amp;day=27&amp;meeting=NR&amp;race=3"/>
  </connection>
  <connection id="257" name="Connection1228" type="4" refreshedVersion="4" saveData="1">
    <webPr textDates="1" xl2000="1" url="http://tatts.com/racing/formguide.aspx?year=2011&amp;month=2&amp;day=5&amp;meeting=NR&amp;race=1"/>
  </connection>
  <connection id="258" name="Connection1229" type="4" refreshedVersion="4" saveData="1">
    <webPr textDates="1" xl2000="1" url="http://tatts.com/racing/formguide.aspx?year=2011&amp;month=2&amp;day=5&amp;meeting=AR&amp;race=1"/>
  </connection>
  <connection id="259" name="Connection123" type="4" refreshedVersion="4" saveData="1">
    <webPr textDates="1" xl2000="1" url="http://tatts.com/racing/formguide.aspx?year=2011&amp;month=11&amp;day=26&amp;meeting=BR&amp;race=6"/>
  </connection>
  <connection id="260" name="Connection1230" type="4" refreshedVersion="4" saveData="1">
    <webPr textDates="1" xl2000="1" url="http://tatts.com/racing/formguide.aspx?year=2011&amp;month=2&amp;day=5&amp;meeting=SR&amp;race=1"/>
  </connection>
  <connection id="261" name="Connection1231" type="4" refreshedVersion="4" saveData="1">
    <webPr textDates="1" xl2000="1" url="http://tatts.com/racing/formguide.aspx?year=2011&amp;month=2&amp;day=5&amp;meeting=BR&amp;race=1"/>
  </connection>
  <connection id="262" name="Connection1232" type="4" refreshedVersion="4" saveData="1">
    <webPr textDates="1" xl2000="1" url="http://tatts.com/racing/formguide.aspx?year=2011&amp;month=2&amp;day=5&amp;meeting=MR&amp;race=2"/>
  </connection>
  <connection id="263" name="Connection1233" type="4" refreshedVersion="4" saveData="1">
    <webPr textDates="1" xl2000="1" url="http://tatts.com/racing/formguide.aspx?year=2011&amp;month=2&amp;day=5&amp;meeting=NR&amp;race=2"/>
  </connection>
  <connection id="264" name="Connection1234" type="4" refreshedVersion="4" saveData="1">
    <webPr textDates="1" xl2000="1" url="http://tatts.com/racing/formguide.aspx?year=2011&amp;month=2&amp;day=5&amp;meeting=AR&amp;race=2"/>
  </connection>
  <connection id="265" name="Connection1235" type="4" refreshedVersion="4" saveData="1">
    <webPr textDates="1" xl2000="1" url="http://tatts.com/racing/formguide.aspx?year=2011&amp;month=2&amp;day=5&amp;meeting=QR&amp;race=1"/>
  </connection>
  <connection id="266" name="Connection1236" type="4" refreshedVersion="4" saveData="1">
    <webPr textDates="1" xl2000="1" url="http://tatts.com/racing/formguide.aspx?year=2011&amp;month=2&amp;day=5&amp;meeting=SR&amp;race=2"/>
  </connection>
  <connection id="267" name="Connection1237" type="4" refreshedVersion="4" saveData="1">
    <webPr textDates="1" xl2000="1" url="http://tatts.com/racing/formguide.aspx?year=2011&amp;month=2&amp;day=5&amp;meeting=BR&amp;race=2"/>
  </connection>
  <connection id="268" name="Connection1238" type="4" refreshedVersion="4" saveData="1">
    <webPr textDates="1" xl2000="1" url="http://tatts.com/racing/formguide.aspx?year=2011&amp;month=2&amp;day=5&amp;meeting=NR&amp;race=3"/>
  </connection>
  <connection id="269" name="Connection1239" type="4" refreshedVersion="4" saveData="1">
    <webPr textDates="1" xl2000="1" url="http://tatts.com/racing/formguide.aspx?year=2011&amp;month=2&amp;day=5&amp;meeting=NR&amp;race=3"/>
  </connection>
  <connection id="270" name="Connection124" type="4" refreshedVersion="4" saveData="1">
    <webPr textDates="1" xl2000="1" url="http://tatts.com/racing/formguide.aspx?year=2011&amp;month=11&amp;day=26&amp;meeting=BR&amp;race=6"/>
  </connection>
  <connection id="271" name="Connection1240" type="4" refreshedVersion="4" saveData="1">
    <webPr textDates="1" xl2000="1" url="http://tatts.com/racing/formguide.aspx?year=2011&amp;month=2&amp;day=5&amp;meeting=AR&amp;race=3"/>
  </connection>
  <connection id="272" name="Connection1241" type="4" refreshedVersion="4" saveData="1">
    <webPr textDates="1" xl2000="1" url="http://tatts.com/racing/formguide.aspx?year=2011&amp;month=2&amp;day=5&amp;meeting=QR&amp;race=2"/>
  </connection>
  <connection id="273" name="Connection1242" type="4" refreshedVersion="4" saveData="1">
    <webPr textDates="1" xl2000="1" url="http://tatts.com/racing/formguide.aspx?year=2011&amp;month=2&amp;day=5&amp;meeting=SR&amp;race=3"/>
  </connection>
  <connection id="274" name="Connection1243" type="4" refreshedVersion="4" saveData="1">
    <webPr textDates="1" xl2000="1" url="http://tatts.com/racing/formguide.aspx?year=2011&amp;month=2&amp;day=5&amp;meeting=BR&amp;race=3"/>
  </connection>
  <connection id="275" name="Connection1244" type="4" refreshedVersion="4" saveData="1">
    <webPr textDates="1" xl2000="1" url="http://tatts.com/racing/formguide.aspx?year=2011&amp;month=2&amp;day=5&amp;meeting=NR&amp;race=4"/>
  </connection>
  <connection id="276" name="Connection1245" type="4" refreshedVersion="4" saveData="1">
    <webPr textDates="1" xl2000="1" url="http://tatts.com/racing/formguide.aspx?year=2011&amp;month=2&amp;day=5&amp;meeting=AR&amp;race=4"/>
  </connection>
  <connection id="277" name="Connection1246" type="4" refreshedVersion="4" saveData="1">
    <webPr textDates="1" xl2000="1" url="http://tatts.com/racing/formguide.aspx?year=2011&amp;month=2&amp;day=5&amp;meeting=QR&amp;race=3"/>
  </connection>
  <connection id="278" name="Connection1247" type="4" refreshedVersion="4" saveData="1">
    <webPr textDates="1" xl2000="1" url="http://tatts.com/racing/formguide.aspx?year=2011&amp;month=2&amp;day=5&amp;meeting=SR&amp;race=4"/>
  </connection>
  <connection id="279" name="Connection1248" type="4" refreshedVersion="4" saveData="1">
    <webPr textDates="1" xl2000="1" url="http://tatts.com/racing/formguide.aspx?year=2011&amp;month=2&amp;day=5&amp;meeting=BR&amp;race=4"/>
  </connection>
  <connection id="280" name="Connection1249" type="4" refreshedVersion="4" saveData="1">
    <webPr textDates="1" xl2000="1" url="http://tatts.com/racing/formguide.aspx?year=2011&amp;month=2&amp;day=5&amp;meeting=PR&amp;race=1"/>
  </connection>
  <connection id="281" name="Connection125" type="4" refreshedVersion="4" saveData="1">
    <webPr textDates="1" xl2000="1" url="http://tatts.com/racing/formguide.aspx?year=2011&amp;month=11&amp;day=26&amp;meeting=BR&amp;race=6"/>
  </connection>
  <connection id="282" name="Connection1250" type="4" refreshedVersion="4" saveData="1">
    <webPr textDates="1" xl2000="1" url="http://tatts.com/racing/formguide.aspx?year=2011&amp;month=2&amp;day=5&amp;meeting=NR&amp;race=5"/>
  </connection>
  <connection id="283" name="Connection1251" type="4" refreshedVersion="4" saveData="1">
    <webPr textDates="1" xl2000="1" url="http://tatts.com/racing/formguide.aspx?year=2011&amp;month=2&amp;day=5&amp;meeting=AR&amp;race=5"/>
  </connection>
  <connection id="284" name="Connection1252" type="4" refreshedVersion="4" saveData="1">
    <webPr textDates="1" xl2000="1" url="http://tatts.com/racing/formguide.aspx?year=2011&amp;month=2&amp;day=5&amp;meeting=QR&amp;race=4"/>
  </connection>
  <connection id="285" name="Connection1253" type="4" refreshedVersion="4" background="1">
    <webPr textDates="1" xl2000="1" url="http://tatts.com/racing/formguide.aspx?year=2011&amp;month=2&amp;day=5&amp;meeting=SR&amp;race=5"/>
  </connection>
  <connection id="286" name="Connection1254" type="4" refreshedVersion="4" background="1">
    <webPr textDates="1" xl2000="1" url="http://tatts.com/racing/formguide.aspx?year=2011&amp;month=2&amp;day=5&amp;meeting=BR&amp;race=5"/>
  </connection>
  <connection id="287" name="Connection1255" type="4" refreshedVersion="4" background="1">
    <webPr textDates="1" xl2000="1" url="http://tatts.com/racing/formguide.aspx?year=2011&amp;month=2&amp;day=5&amp;meeting=PR&amp;race=2"/>
  </connection>
  <connection id="288" name="Connection1256" type="4" refreshedVersion="4" background="1">
    <webPr textDates="1" xl2000="1" url="http://tatts.com/racing/formguide.aspx?year=2011&amp;month=2&amp;day=5&amp;meeting=NR&amp;race=6"/>
  </connection>
  <connection id="289" name="Connection1257" type="4" refreshedVersion="4" background="1">
    <webPr textDates="1" xl2000="1" url="http://tatts.com/racing/formguide.aspx?year=2011&amp;month=2&amp;day=5&amp;meeting=PR&amp;race=2"/>
  </connection>
  <connection id="290" name="Connection1258" type="4" refreshedVersion="4" background="1">
    <webPr textDates="1" xl2000="1" url="http://tatts.com/racing/formguide.aspx?year=2011&amp;month=2&amp;day=5&amp;meeting=NR&amp;race=6"/>
  </connection>
  <connection id="291" name="Connection1259" type="4" refreshedVersion="4" background="1">
    <webPr textDates="1" xl2000="1" url="http://tatts.com/racing/formguide.aspx?year=2011&amp;month=2&amp;day=5&amp;meeting=AR&amp;race=6"/>
  </connection>
  <connection id="292" name="Connection126" type="4" refreshedVersion="4" saveData="1">
    <webPr textDates="1" xl2000="1" url="http://tatts.com/racing/formguide.aspx?year=2011&amp;month=11&amp;day=26&amp;meeting=BR&amp;race=6"/>
  </connection>
  <connection id="293" name="Connection1260" type="4" refreshedVersion="4" background="1">
    <webPr textDates="1" xl2000="1" url="http://tatts.com/racing/formguide.aspx?year=2011&amp;month=2&amp;day=5&amp;meeting=AR&amp;race=6"/>
  </connection>
  <connection id="294" name="Connection1261" type="4" refreshedVersion="4" background="1">
    <webPr textDates="1" xl2000="1" url="http://tatts.com/racing/formguide.aspx?year=2011&amp;month=2&amp;day=5&amp;meeting=QR&amp;race=5"/>
  </connection>
  <connection id="295" name="Connection1262" type="4" refreshedVersion="4" background="1">
    <webPr textDates="1" xl2000="1" url="http://tatts.com/racing/formguide.aspx?year=2011&amp;month=2&amp;day=5&amp;meeting=QR&amp;race=5"/>
  </connection>
  <connection id="296" name="Connection1263" type="4" refreshedVersion="4" background="1">
    <webPr textDates="1" xl2000="1" url="http://tatts.com/racing/formguide.aspx?year=2011&amp;month=2&amp;day=5&amp;meeting=SR&amp;race=6"/>
  </connection>
  <connection id="297" name="Connection1264" type="4" refreshedVersion="4" background="1">
    <webPr textDates="1" xl2000="1" url="http://tatts.com/racing/formguide.aspx?year=2011&amp;month=2&amp;day=5&amp;meeting=BR&amp;race=6"/>
  </connection>
  <connection id="298" name="Connection1265" type="4" refreshedVersion="4" background="1">
    <webPr textDates="1" xl2000="1" url="http://tatts.com/racing/formguide.aspx?year=2011&amp;month=2&amp;day=5&amp;meeting=PR&amp;race=3"/>
  </connection>
  <connection id="299" name="Connection1266" type="4" refreshedVersion="4" background="1">
    <webPr textDates="1" xl2000="1" url="http://tatts.com/racing/formguide.aspx?year=2011&amp;month=2&amp;day=5&amp;meeting=NR&amp;race=7"/>
  </connection>
  <connection id="300" name="Connection1267" type="4" refreshedVersion="4" saveData="1">
    <webPr textDates="1" xl2000="1" url="http://tatts.com/racing/formguide.aspx?year=2011&amp;month=2&amp;day=5&amp;meeting=AR&amp;race=7"/>
  </connection>
  <connection id="301" name="Connection1268" type="4" refreshedVersion="4" saveData="1">
    <webPr textDates="1" xl2000="1" url="http://tatts.com/racing/formguide.aspx?year=2011&amp;month=2&amp;day=5&amp;meeting=QR&amp;race=6"/>
  </connection>
  <connection id="302" name="Connection1269" type="4" refreshedVersion="4" saveData="1">
    <webPr textDates="1" xl2000="1" url="http://tatts.com/racing/formguide.aspx?year=2011&amp;month=2&amp;day=5&amp;meeting=SR&amp;race=7"/>
  </connection>
  <connection id="303" name="Connection127" type="4" refreshedVersion="4" saveData="1">
    <webPr textDates="1" xl2000="1" url="http://tatts.com/racing/formguide.aspx?year=2011&amp;month=11&amp;day=26&amp;meeting=CR&amp;race=6"/>
  </connection>
  <connection id="304" name="Connection1270" type="4" refreshedVersion="4" saveData="1">
    <webPr textDates="1" xl2000="1" url="http://tatts.com/racing/formguide.aspx?year=2011&amp;month=2&amp;day=5&amp;meeting=BR&amp;race=7"/>
  </connection>
  <connection id="305" name="Connection1271" type="4" refreshedVersion="4" saveData="1">
    <webPr textDates="1" xl2000="1" url="http://tatts.com/racing/formguide.aspx?year=2011&amp;month=2&amp;day=5&amp;meeting=BR&amp;race=7"/>
  </connection>
  <connection id="306" name="Connection1272" type="4" refreshedVersion="4" saveData="1">
    <webPr textDates="1" xl2000="1" url="http://tatts.com/racing/formguide.aspx?year=2011&amp;month=2&amp;day=5&amp;meeting=BR&amp;race=7"/>
  </connection>
  <connection id="307" name="Connection1273" type="4" refreshedVersion="4" saveData="1">
    <webPr textDates="1" xl2000="1" url="http://tatts.com/racing/formguide.aspx?year=2011&amp;month=2&amp;day=5&amp;meeting=PR&amp;race=4"/>
  </connection>
  <connection id="308" name="Connection1274" type="4" refreshedVersion="4" saveData="1">
    <webPr textDates="1" xl2000="1" url="http://tatts.com/racing/formguide.aspx?year=2011&amp;month=2&amp;day=5&amp;meeting=NR&amp;race=8"/>
  </connection>
  <connection id="309" name="Connection1275" type="4" refreshedVersion="4" saveData="1">
    <webPr textDates="1" xl2000="1" url="http://tatts.com/racing/formguide.aspx?year=2011&amp;month=2&amp;day=5&amp;meeting=NR&amp;race=8"/>
  </connection>
  <connection id="310" name="Connection1276" type="4" refreshedVersion="4" saveData="1">
    <webPr textDates="1" xl2000="1" url="http://tatts.com/racing/formguide.aspx?year=2011&amp;month=2&amp;day=5&amp;meeting=AR&amp;race=8"/>
  </connection>
  <connection id="311" name="Connection1277" type="4" refreshedVersion="4" saveData="1">
    <webPr textDates="1" xl2000="1" url="http://tatts.com/racing/formguide.aspx?year=2011&amp;month=2&amp;day=5&amp;meeting=QR&amp;race=7"/>
  </connection>
  <connection id="312" name="Connection1278" type="4" refreshedVersion="4" saveData="1">
    <webPr textDates="1" xl2000="1" url="http://tatts.com/racing/formguide.aspx?year=2011&amp;month=2&amp;day=5&amp;meeting=SR&amp;race=8"/>
  </connection>
  <connection id="313" name="Connection1279" type="4" refreshedVersion="4" saveData="1">
    <webPr textDates="1" xl2000="1" url="http://tatts.com/racing/formguide.aspx?year=2011&amp;month=2&amp;day=5&amp;meeting=SR&amp;race=8"/>
  </connection>
  <connection id="314" name="Connection128" type="4" refreshedVersion="4" saveData="1">
    <webPr textDates="1" xl2000="1" url="http://tatts.com/racing/formguide.aspx?year=2011&amp;month=11&amp;day=26&amp;meeting=PR&amp;race=3"/>
  </connection>
  <connection id="315" name="Connection1280" type="4" refreshedVersion="4" saveData="1">
    <webPr textDates="1" xl2000="1" url="http://tatts.com/racing/formguide.aspx?year=2011&amp;month=2&amp;day=5&amp;meeting=BR&amp;race=8"/>
  </connection>
  <connection id="316" name="Connection1281" type="4" refreshedVersion="4" saveData="1">
    <webPr textDates="1" xl2000="1" url="http://tatts.com/racing/formguide.aspx?year=2011&amp;month=2&amp;day=5&amp;meeting=PR&amp;race=5"/>
  </connection>
  <connection id="317" name="Connection1282" type="4" refreshedVersion="4" saveData="1">
    <webPr textDates="1" xl2000="1" url="http://tatts.com/racing/formguide.aspx?year=2011&amp;month=2&amp;day=5&amp;meeting=AR&amp;race=9"/>
  </connection>
  <connection id="318" name="Connection1283" type="4" refreshedVersion="4" saveData="1">
    <webPr textDates="1" xl2000="1" url="http://tatts.com/racing/formguide.aspx?year=2011&amp;month=2&amp;day=5&amp;meeting=QR&amp;race=8"/>
  </connection>
  <connection id="319" name="Connection1284" type="4" refreshedVersion="4" saveData="1">
    <webPr textDates="1" xl2000="1" url="http://tatts.com/racing/formguide.aspx?year=2011&amp;month=2&amp;day=5&amp;meeting=PR&amp;race=6"/>
  </connection>
  <connection id="320" name="Connection1285" type="4" refreshedVersion="4" saveData="1">
    <webPr textDates="1" xl2000="1" url="http://tatts.com/racing/formguide.aspx?year=2011&amp;month=2&amp;day=5&amp;meeting=PR&amp;race=7"/>
  </connection>
  <connection id="321" name="Connection1286" type="4" refreshedVersion="4" saveData="1">
    <webPr textDates="1" xl2000="1" url="http://tatts.com/racing/formguide.aspx?year=2011&amp;month=2&amp;day=5&amp;meeting=PR&amp;race=8"/>
  </connection>
  <connection id="322" name="Connection1287" type="4" refreshedVersion="4" saveData="1">
    <webPr textDates="1" xl2000="1" url="http://tatts.com/racing/formguide.aspx?year=2011&amp;month=2&amp;day=5&amp;meeting=PR&amp;race=7"/>
  </connection>
  <connection id="323" name="Connection1288" type="4" refreshedVersion="4" saveData="1">
    <webPr textDates="1" xl2000="1" url="http://tatts.com/racing/formguide.aspx?year=2011&amp;month=1&amp;day=29&amp;meeting=PR&amp;race=8"/>
  </connection>
  <connection id="324" name="Connection1289" type="4" refreshedVersion="4" saveData="1">
    <webPr sourceData="1" consecutive="1" xl2000="1" url="http://www.smartform.com.au/resources/SmartformRacingStatistics-JockeyWatchQLD.htm"/>
  </connection>
  <connection id="325" name="Connection129" type="4" refreshedVersion="4" saveData="1">
    <webPr textDates="1" xl2000="1" url="http://tatts.com/racing/formguide.aspx?year=2011&amp;month=11&amp;day=26&amp;meeting=MR&amp;race=7"/>
  </connection>
  <connection id="326" name="Connection1290" type="4" refreshedVersion="4" saveData="1">
    <webPr sourceData="1" consecutive="1" xl2000="1" url="http://www.smartform.com.au/resources/SmartformRacingStatistics-JockeyWatchNSW.htm"/>
  </connection>
  <connection id="327" name="Connection1291" type="4" refreshedVersion="4" saveData="1">
    <webPr sourceData="1" consecutive="1" xl2000="1" url="http://www.smartform.com.au/resources/SmartformRacingStatistics-JockeyWatchSA.htm"/>
  </connection>
  <connection id="328" name="Connection1292" type="4" refreshedVersion="4" saveData="1">
    <webPr sourceData="1" consecutive="1" xl2000="1" url="http://www.smartform.com.au/resources/SmartformRacingStatistics-JockeyWatchTAS.htm"/>
  </connection>
  <connection id="329" name="Connection1293" type="4" refreshedVersion="4" saveData="1">
    <webPr sourceData="1" consecutive="1" xl2000="1" url="http://www.smartform.com.au/resources/SmartformRacingStatistics-JockeyWatchVIC.htm"/>
  </connection>
  <connection id="330" name="Connection1294" type="4" refreshedVersion="4" saveData="1">
    <webPr sourceData="1" consecutive="1" xl2000="1" url="http://www.smartform.com.au/resources/SmartformRacingStatistics-JockeyWatchWA.htm"/>
  </connection>
  <connection id="331" name="Connection1295" type="4" refreshedVersion="4" saveData="1">
    <webPr textDates="1" xl2000="1" url="http://tatts.com/racing/formguide.aspx?year=2011&amp;month=1&amp;day=29&amp;meeting=PR&amp;race=8"/>
  </connection>
  <connection id="332" name="Connection1296" type="4" refreshedVersion="4" saveData="1">
    <webPr textDates="1" xl2000="1" url="http://tatts.com/racing/formguide.aspx?year=2011&amp;month=1&amp;day=29&amp;meeting=MR&amp;race=1"/>
  </connection>
  <connection id="333" name="Connection1297" type="4" refreshedVersion="4" saveData="1">
    <webPr textDates="1" xl2000="1" url="http://tatts.com/racing/formguide.aspx?year=2011&amp;month=1&amp;day=29&amp;meeting=NR&amp;race=1"/>
  </connection>
  <connection id="334" name="Connection1298" type="4" refreshedVersion="4" saveData="1">
    <webPr textDates="1" xl2000="1" url="http://tatts.com/racing/formguide.aspx?year=2011&amp;month=1&amp;day=29&amp;meeting=AR&amp;race=1"/>
  </connection>
  <connection id="335" name="Connection1299" type="4" refreshedVersion="4" saveData="1">
    <webPr textDates="1" xl2000="1" url="http://tatts.com/racing/formguide.aspx?year=2011&amp;month=1&amp;day=29&amp;meeting=SR&amp;race=1"/>
  </connection>
  <connection id="336" name="Connection13" type="4" refreshedVersion="4" saveData="1">
    <webPr textDates="1" xl2000="1" url="http://tatts.com/racing/formguide.aspx?year=2011&amp;month=11&amp;day=26&amp;meeting=MR&amp;race=1"/>
  </connection>
  <connection id="337" name="Connection130" type="4" refreshedVersion="4" saveData="1">
    <webPr textDates="1" xl2000="1" url="http://tatts.com/racing/formguide.aspx?year=2011&amp;month=11&amp;day=26&amp;meeting=PR&amp;race=3"/>
  </connection>
  <connection id="338" name="Connection1300" type="4" refreshedVersion="4" saveData="1">
    <webPr textDates="1" xl2000="1" url="http://tatts.com/racing/formguide.aspx?year=2011&amp;month=1&amp;day=29&amp;meeting=BR&amp;race=1"/>
  </connection>
  <connection id="339" name="Connection1301" type="4" refreshedVersion="4" saveData="1">
    <webPr textDates="1" xl2000="1" url="http://tatts.com/racing/formguide.aspx?year=2011&amp;month=1&amp;day=29&amp;meeting=MR&amp;race=2"/>
  </connection>
  <connection id="340" name="Connection1302" type="4" refreshedVersion="4" saveData="1">
    <webPr textDates="1" xl2000="1" url="http://tatts.com/racing/formguide.aspx?year=2011&amp;month=1&amp;day=29&amp;meeting=NR&amp;race=2"/>
  </connection>
  <connection id="341" name="Connection1303" type="4" refreshedVersion="4" saveData="1">
    <webPr textDates="1" xl2000="1" url="http://tatts.com/racing/formguide.aspx?year=2011&amp;month=1&amp;day=29&amp;meeting=AR&amp;race=2"/>
  </connection>
  <connection id="342" name="Connection1304" type="4" refreshedVersion="4" saveData="1">
    <webPr textDates="1" xl2000="1" url="http://tatts.com/racing/formguide.aspx?year=2011&amp;month=1&amp;day=29&amp;meeting=QR&amp;race=1"/>
  </connection>
  <connection id="343" name="Connection1305" type="4" refreshedVersion="4" saveData="1">
    <webPr textDates="1" xl2000="1" url="http://tatts.com/racing/formguide.aspx?year=2011&amp;month=1&amp;day=29&amp;meeting=SR&amp;race=2"/>
  </connection>
  <connection id="344" name="Connection1306" type="4" refreshedVersion="4" saveData="1">
    <webPr textDates="1" xl2000="1" url="http://tatts.com/racing/formguide.aspx?year=2011&amp;month=1&amp;day=29&amp;meeting=BR&amp;race=2"/>
  </connection>
  <connection id="345" name="Connection1307" type="4" refreshedVersion="4" saveData="1">
    <webPr textDates="1" xl2000="1" url="http://tatts.com/racing/formguide.aspx?year=2011&amp;month=1&amp;day=29&amp;meeting=BR&amp;race=2"/>
  </connection>
  <connection id="346" name="Connection1308" type="4" refreshedVersion="4" saveData="1">
    <webPr textDates="1" xl2000="1" url="http://tatts.com/racing/formguide.aspx?year=2011&amp;month=1&amp;day=29&amp;meeting=MR&amp;race=3"/>
  </connection>
  <connection id="347" name="Connection1309" type="4" refreshedVersion="4" saveData="1">
    <webPr textDates="1" xl2000="1" url="http://tatts.com/racing/formguide.aspx?year=2011&amp;month=1&amp;day=29&amp;meeting=NR&amp;race=3"/>
  </connection>
  <connection id="348" name="Connection131" type="4" refreshedVersion="4" saveData="1">
    <webPr textDates="1" xl2000="1" url="http://tatts.com/racing/formguide.aspx?year=2011&amp;month=11&amp;day=26&amp;meeting=PR&amp;race=3"/>
  </connection>
  <connection id="349" name="Connection1310" type="4" refreshedVersion="4" saveData="1">
    <webPr textDates="1" xl2000="1" url="http://tatts.com/racing/formguide.aspx?year=2011&amp;month=1&amp;day=29&amp;meeting=QR&amp;race=2"/>
  </connection>
  <connection id="350" name="Connection1311" type="4" refreshedVersion="4" saveData="1">
    <webPr textDates="1" xl2000="1" url="http://tatts.com/racing/formguide.aspx?year=2011&amp;month=1&amp;day=29&amp;meeting=AR&amp;race=3"/>
  </connection>
  <connection id="351" name="Connection1312" type="4" refreshedVersion="4" saveData="1">
    <webPr textDates="1" xl2000="1" url="http://tatts.com/racing/formguide.aspx?year=2011&amp;month=1&amp;day=29&amp;meeting=SR&amp;race=3"/>
  </connection>
  <connection id="352" name="Connection1313" type="4" refreshedVersion="4" saveData="1">
    <webPr textDates="1" xl2000="1" url="http://tatts.com/racing/formguide.aspx?year=2011&amp;month=1&amp;day=29&amp;meeting=BR&amp;race=3"/>
  </connection>
  <connection id="353" name="Connection1314" type="4" refreshedVersion="4" saveData="1">
    <webPr textDates="1" xl2000="1" url="http://tatts.com/racing/formguide.aspx?year=2011&amp;month=1&amp;day=29&amp;meeting=MR&amp;race=4"/>
  </connection>
  <connection id="354" name="Connection1315" type="4" refreshedVersion="4" saveData="1">
    <webPr textDates="1" xl2000="1" url="http://tatts.com/racing/formguide.aspx?year=2011&amp;month=1&amp;day=29&amp;meeting=NR&amp;race=4"/>
  </connection>
  <connection id="355" name="Connection1316" type="4" refreshedVersion="4" saveData="1">
    <webPr textDates="1" xl2000="1" url="http://tatts.com/racing/formguide.aspx?year=2011&amp;month=1&amp;day=29&amp;meeting=AR&amp;race=4"/>
  </connection>
  <connection id="356" name="Connection1317" type="4" refreshedVersion="4" saveData="1">
    <webPr textDates="1" xl2000="1" url="http://tatts.com/racing/formguide.aspx?year=2011&amp;month=1&amp;day=29&amp;meeting=QR&amp;race=3"/>
  </connection>
  <connection id="357" name="Connection1318" type="4" refreshedVersion="4" saveData="1">
    <webPr textDates="1" xl2000="1" url="http://tatts.com/racing/formguide.aspx?year=2011&amp;month=1&amp;day=29&amp;meeting=SR&amp;race=4"/>
  </connection>
  <connection id="358" name="Connection1319" type="4" refreshedVersion="4" saveData="1">
    <webPr textDates="1" xl2000="1" url="http://tatts.com/racing/formguide.aspx?year=2011&amp;month=1&amp;day=29&amp;meeting=BR&amp;race=4"/>
  </connection>
  <connection id="359" name="Connection132" type="4" refreshedVersion="4" saveData="1">
    <webPr textDates="1" xl2000="1" url="http://tatts.com/racing/formguide.aspx?year=2011&amp;month=11&amp;day=26&amp;meeting=MR&amp;race=7"/>
  </connection>
  <connection id="360" name="Connection1320" type="4" refreshedVersion="4" saveData="1">
    <webPr textDates="1" xl2000="1" url="http://tatts.com/racing/formguide.aspx?year=2011&amp;month=1&amp;day=29&amp;meeting=MR&amp;race=5"/>
  </connection>
  <connection id="361" name="Connection1321" type="4" refreshedVersion="4" saveData="1">
    <webPr textDates="1" xl2000="1" url="http://tatts.com/racing/formguide.aspx?year=2011&amp;month=1&amp;day=29&amp;meeting=NR&amp;race=5"/>
  </connection>
  <connection id="362" name="Connection1322" type="4" refreshedVersion="4" saveData="1">
    <webPr textDates="1" xl2000="1" url="http://tatts.com/racing/formguide.aspx?year=2011&amp;month=1&amp;day=29&amp;meeting=NR&amp;race=5"/>
  </connection>
  <connection id="363" name="Connection1323" type="4" refreshedVersion="4" saveData="1">
    <webPr textDates="1" xl2000="1" url="http://tatts.com/racing/formguide.aspx?year=2011&amp;month=1&amp;day=29&amp;meeting=AR&amp;race=5"/>
  </connection>
  <connection id="364" name="Connection1324" type="4" refreshedVersion="4" saveData="1">
    <webPr textDates="1" xl2000="1" url="http://tatts.com/racing/formguide.aspx?year=2011&amp;month=1&amp;day=29&amp;meeting=QR&amp;race=4"/>
  </connection>
  <connection id="365" name="Connection1325" type="4" refreshedVersion="4" saveData="1">
    <webPr textDates="1" xl2000="1" url="http://tatts.com/racing/formguide.aspx?year=2011&amp;month=1&amp;day=29&amp;meeting=SR&amp;race=5"/>
  </connection>
  <connection id="366" name="Connection1326" type="4" refreshedVersion="4" saveData="1">
    <webPr textDates="1" xl2000="1" url="http://tatts.com/racing/formguide.aspx?year=2011&amp;month=1&amp;day=29&amp;meeting=BR&amp;race=5"/>
  </connection>
  <connection id="367" name="Connection1327" type="4" refreshedVersion="4" saveData="1">
    <webPr textDates="1" xl2000="1" url="http://tatts.com/racing/formguide.aspx?year=2011&amp;month=1&amp;day=29&amp;meeting=PR&amp;race=1"/>
  </connection>
  <connection id="368" name="Connection1328" type="4" refreshedVersion="4" saveData="1">
    <webPr textDates="1" xl2000="1" url="http://tatts.com/racing/formguide.aspx?year=2011&amp;month=1&amp;day=29&amp;meeting=MR&amp;race=6"/>
  </connection>
  <connection id="369" name="Connection1329" type="4" refreshedVersion="4" saveData="1">
    <webPr textDates="1" xl2000="1" url="http://tatts.com/racing/formguide.aspx?year=2011&amp;month=1&amp;day=29&amp;meeting=NR&amp;race=6"/>
  </connection>
  <connection id="370" name="Connection133" type="4" refreshedVersion="4" saveData="1">
    <webPr textDates="1" xl2000="1" url="http://tatts.com/racing/formguide.aspx?year=2011&amp;month=11&amp;day=26&amp;meeting=MR&amp;race=7"/>
  </connection>
  <connection id="371" name="Connection1330" type="4" refreshedVersion="4" saveData="1">
    <webPr textDates="1" xl2000="1" url="http://tatts.com/racing/formguide.aspx?year=2011&amp;month=1&amp;day=29&amp;meeting=AR&amp;race=6"/>
  </connection>
  <connection id="372" name="Connection1331" type="4" refreshedVersion="4" saveData="1">
    <webPr textDates="1" xl2000="1" url="http://tatts.com/racing/formguide.aspx?year=2011&amp;month=1&amp;day=29&amp;meeting=QR&amp;race=5"/>
  </connection>
  <connection id="373" name="Connection1332" type="4" refreshedVersion="4" saveData="1">
    <webPr textDates="1" xl2000="1" url="http://tatts.com/racing/formguide.aspx?year=2011&amp;month=1&amp;day=29&amp;meeting=SR&amp;race=6"/>
  </connection>
  <connection id="374" name="Connection1333" type="4" refreshedVersion="4" saveData="1">
    <webPr textDates="1" xl2000="1" url="http://tatts.com/racing/formguide.aspx?year=2011&amp;month=1&amp;day=29&amp;meeting=BR&amp;race=6"/>
  </connection>
  <connection id="375" name="Connection1334" type="4" refreshedVersion="4" saveData="1">
    <webPr textDates="1" xl2000="1" url="http://tatts.com/racing/formguide.aspx?year=2011&amp;month=1&amp;day=29&amp;meeting=PR&amp;race=2"/>
  </connection>
  <connection id="376" name="Connection1335" type="4" refreshedVersion="4" saveData="1">
    <webPr textDates="1" xl2000="1" url="http://tatts.com/racing/formguide.aspx?year=2011&amp;month=1&amp;day=29&amp;meeting=MR&amp;race=7"/>
  </connection>
  <connection id="377" name="Connection1336" type="4" refreshedVersion="4" saveData="1">
    <webPr textDates="1" xl2000="1" url="http://tatts.com/racing/formguide.aspx?year=2011&amp;month=1&amp;day=29&amp;meeting=NR&amp;race=7"/>
  </connection>
  <connection id="378" name="Connection1337" type="4" refreshedVersion="4" saveData="1">
    <webPr textDates="1" xl2000="1" url="http://tatts.com/racing/formguide.aspx?year=2011&amp;month=1&amp;day=29&amp;meeting=AR&amp;race=7"/>
  </connection>
  <connection id="379" name="Connection1338" type="4" refreshedVersion="4" saveData="1">
    <webPr textDates="1" xl2000="1" url="http://tatts.com/racing/formguide.aspx?year=2011&amp;month=1&amp;day=29&amp;meeting=QR&amp;race=6"/>
  </connection>
  <connection id="380" name="Connection1339" type="4" refreshedVersion="4" saveData="1">
    <webPr textDates="1" xl2000="1" url="http://tatts.com/racing/formguide.aspx?year=2011&amp;month=1&amp;day=29&amp;meeting=SR&amp;race=7"/>
  </connection>
  <connection id="381" name="Connection134" type="4" refreshedVersion="4" saveData="1">
    <webPr textDates="1" xl2000="1" url="http://tatts.com/racing/formguide.aspx?year=2011&amp;month=11&amp;day=26&amp;meeting=PR&amp;race=3"/>
  </connection>
  <connection id="382" name="Connection1340" type="4" refreshedVersion="4" saveData="1">
    <webPr textDates="1" xl2000="1" url="http://tatts.com/racing/formguide.aspx?year=2011&amp;month=1&amp;day=29&amp;meeting=BR&amp;race=7"/>
  </connection>
  <connection id="383" name="Connection1341" type="4" refreshedVersion="4" saveData="1">
    <webPr textDates="1" xl2000="1" url="http://tatts.com/racing/formguide.aspx?year=2011&amp;month=1&amp;day=29&amp;meeting=PR&amp;race=3"/>
  </connection>
  <connection id="384" name="Connection1342" type="4" refreshedVersion="4" saveData="1">
    <webPr textDates="1" xl2000="1" url="http://tatts.com/racing/formguide.aspx?year=2011&amp;month=1&amp;day=29&amp;meeting=PR&amp;race=3"/>
  </connection>
  <connection id="385" name="Connection1343" type="4" refreshedVersion="4" saveData="1">
    <webPr textDates="1" xl2000="1" url="http://tatts.com/racing/formguide.aspx?year=2011&amp;month=1&amp;day=29&amp;meeting=MR&amp;race=8"/>
  </connection>
  <connection id="386" name="Connection1344" type="4" refreshedVersion="4" saveData="1">
    <webPr textDates="1" xl2000="1" url="http://tatts.com/racing/formguide.aspx?year=2011&amp;month=1&amp;day=29&amp;meeting=NR&amp;race=8"/>
  </connection>
  <connection id="387" name="Connection1345" type="4" refreshedVersion="4" saveData="1">
    <webPr textDates="1" xl2000="1" url="http://tatts.com/racing/formguide.aspx?year=2011&amp;month=1&amp;day=29&amp;meeting=AR&amp;race=8"/>
  </connection>
  <connection id="388" name="Connection1346" type="4" refreshedVersion="4" saveData="1">
    <webPr textDates="1" xl2000="1" url="http://tatts.com/racing/formguide.aspx?year=2011&amp;month=1&amp;day=29&amp;meeting=QR&amp;race=7"/>
  </connection>
  <connection id="389" name="Connection1347" type="4" refreshedVersion="4" saveData="1">
    <webPr textDates="1" xl2000="1" url="http://tatts.com/racing/formguide.aspx?year=2011&amp;month=1&amp;day=29&amp;meeting=SR&amp;race=8"/>
  </connection>
  <connection id="390" name="Connection1348" type="4" refreshedVersion="4" saveData="1">
    <webPr textDates="1" xl2000="1" url="http://tatts.com/racing/formguide.aspx?year=2011&amp;month=1&amp;day=29&amp;meeting=BR&amp;race=8"/>
  </connection>
  <connection id="391" name="Connection1349" type="4" refreshedVersion="4" saveData="1">
    <webPr textDates="1" xl2000="1" url="http://tatts.com/racing/formguide.aspx?year=2011&amp;month=1&amp;day=29&amp;meeting=QR&amp;race=8"/>
  </connection>
  <connection id="392" name="Connection135" type="4" refreshedVersion="4" saveData="1">
    <webPr textDates="1" xl2000="1" url="http://tatts.com/racing/formguide.aspx?year=2011&amp;month=11&amp;day=26&amp;meeting=AR&amp;race=7"/>
  </connection>
  <connection id="393" name="Connection1350" type="4" refreshedVersion="4" saveData="1">
    <webPr textDates="1" xl2000="1" url="http://tatts.com/racing/formguide.aspx?year=2011&amp;month=1&amp;day=29&amp;meeting=PR&amp;race=4"/>
  </connection>
  <connection id="394" name="Connection1351" type="4" refreshedVersion="4" saveData="1">
    <webPr textDates="1" xl2000="1" url="http://tatts.com/racing/formguide.aspx?year=2011&amp;month=1&amp;day=29&amp;meeting=PR&amp;race=5"/>
  </connection>
  <connection id="395" name="Connection1352" type="4" refreshedVersion="4" saveData="1">
    <webPr textDates="1" xl2000="1" url="http://tatts.com/racing/formguide.aspx?year=2011&amp;month=1&amp;day=29&amp;meeting=PR&amp;race=6"/>
  </connection>
  <connection id="396" name="Connection1353" type="4" refreshedVersion="4" saveData="1">
    <webPr textDates="1" xl2000="1" url="http://tatts.com/racing/formguide.aspx?year=2011&amp;month=1&amp;day=29&amp;meeting=PR&amp;race=7"/>
  </connection>
  <connection id="397" name="Connection1354" type="4" refreshedVersion="4" saveData="1">
    <webPr textDates="1" xl2000="1" url="http://tatts.com/racing/formguide.aspx?year=2011&amp;month=1&amp;day=29&amp;meeting=PR&amp;race=8"/>
  </connection>
  <connection id="398" name="Connection1355" type="4" refreshedVersion="4" saveData="1">
    <webPr textDates="1" xl2000="1" url="http://tatts.com/racing/formguide.aspx?year=2011&amp;month=1&amp;day=22&amp;meeting=NR&amp;race=6"/>
  </connection>
  <connection id="399" name="Connection1356" type="4" refreshedVersion="4" saveData="1">
    <webPr textDates="1" xl2000="1" url="http://tatts.com/racing/formguide.aspx?year=2011&amp;month=1&amp;day=22&amp;meeting=NR&amp;race=5"/>
  </connection>
  <connection id="400" name="Connection1357" type="4" refreshedVersion="4" saveData="1">
    <webPr textDates="1" xl2000="1" url="http://tatts.com/racing/formguide.aspx?year=2011&amp;month=1&amp;day=22&amp;meeting=MR&amp;race=1"/>
  </connection>
  <connection id="401" name="Connection1358" type="4" refreshedVersion="4" saveData="1">
    <webPr textDates="1" xl2000="1" url="http://tatts.com/racing/formguide.aspx?year=2011&amp;month=1&amp;day=22&amp;meeting=AR&amp;race=1"/>
  </connection>
  <connection id="402" name="Connection1359" type="4" refreshedVersion="4" saveData="1">
    <webPr textDates="1" xl2000="1" url="http://tatts.com/racing/formguide.aspx?year=2011&amp;month=1&amp;day=22&amp;meeting=SR&amp;race=1"/>
  </connection>
  <connection id="403" name="Connection136" type="4" refreshedVersion="4" saveData="1">
    <webPr textDates="1" xl2000="1" url="http://tatts.com/racing/formguide.aspx?year=2011&amp;month=11&amp;day=26&amp;meeting=QR&amp;race=5"/>
  </connection>
  <connection id="404" name="Connection1360" type="4" refreshedVersion="4" saveData="1">
    <webPr textDates="1" xl2000="1" url="http://tatts.com/racing/formguide.aspx?year=2011&amp;month=1&amp;day=22&amp;meeting=BR&amp;race=1"/>
  </connection>
  <connection id="405" name="Connection1361" type="4" refreshedVersion="4" saveData="1">
    <webPr textDates="1" xl2000="1" url="http://tatts.com/racing/formguide.aspx?year=2011&amp;month=1&amp;day=22&amp;meeting=MR&amp;race=2"/>
  </connection>
  <connection id="406" name="Connection1362" type="4" refreshedVersion="4" saveData="1">
    <webPr textDates="1" xl2000="1" url="http://tatts.com/racing/formguide.aspx?year=2011&amp;month=1&amp;day=22&amp;meeting=NR&amp;race=1"/>
  </connection>
  <connection id="407" name="Connection1363" type="4" refreshedVersion="4" saveData="1">
    <webPr textDates="1" xl2000="1" url="http://tatts.com/racing/formguide.aspx?year=2011&amp;month=1&amp;day=22&amp;meeting=AR&amp;race=2"/>
  </connection>
  <connection id="408" name="Connection1364" type="4" refreshedVersion="4" saveData="1">
    <webPr textDates="1" xl2000="1" url="http://tatts.com/racing/formguide.aspx?year=2011&amp;month=1&amp;day=22&amp;meeting=QR&amp;race=1"/>
  </connection>
  <connection id="409" name="Connection1365" type="4" refreshedVersion="4" saveData="1">
    <webPr textDates="1" xl2000="1" url="http://tatts.com/racing/formguide.aspx?year=2011&amp;month=1&amp;day=22&amp;meeting=SR&amp;race=2"/>
  </connection>
  <connection id="410" name="Connection1366" type="4" refreshedVersion="4" saveData="1">
    <webPr textDates="1" xl2000="1" url="http://tatts.com/racing/formguide.aspx?year=2011&amp;month=1&amp;day=22&amp;meeting=BR&amp;race=2"/>
  </connection>
  <connection id="411" name="Connection1367" type="4" refreshedVersion="4" saveData="1">
    <webPr textDates="1" xl2000="1" url="http://tatts.com/racing/formguide.aspx?year=2011&amp;month=1&amp;day=22&amp;meeting=MR&amp;race=3"/>
  </connection>
  <connection id="412" name="Connection1368" type="4" refreshedVersion="4" saveData="1">
    <webPr textDates="1" xl2000="1" url="http://tatts.com/racing/formguide.aspx?year=2011&amp;month=1&amp;day=22&amp;meeting=NR&amp;race=2"/>
  </connection>
  <connection id="413" name="Connection1369" type="4" refreshedVersion="4" saveData="1">
    <webPr textDates="1" xl2000="1" url="http://tatts.com/racing/formguide.aspx?year=2011&amp;month=1&amp;day=22&amp;meeting=AR&amp;race=3"/>
  </connection>
  <connection id="414" name="Connection137" type="4" refreshedVersion="4" saveData="1">
    <webPr textDates="1" xl2000="1" url="http://tatts.com/racing/formguide.aspx?year=2011&amp;month=11&amp;day=26&amp;meeting=SR&amp;race=7"/>
  </connection>
  <connection id="415" name="Connection1370" type="4" refreshedVersion="4" saveData="1">
    <webPr textDates="1" xl2000="1" url="http://tatts.com/racing/formguide.aspx?year=2011&amp;month=1&amp;day=22&amp;meeting=QR&amp;race=2"/>
  </connection>
  <connection id="416" name="Connection1371" type="4" refreshedVersion="4" saveData="1">
    <webPr textDates="1" xl2000="1" url="http://tatts.com/racing/formguide.aspx?year=2011&amp;month=1&amp;day=22&amp;meeting=SR&amp;race=3"/>
  </connection>
  <connection id="417" name="Connection1372" type="4" refreshedVersion="4" saveData="1">
    <webPr textDates="1" xl2000="1" url="http://tatts.com/racing/formguide.aspx?year=2011&amp;month=1&amp;day=22&amp;meeting=BR&amp;race=3"/>
  </connection>
  <connection id="418" name="Connection1373" type="4" refreshedVersion="4" saveData="1">
    <webPr textDates="1" xl2000="1" url="http://tatts.com/racing/formguide.aspx?year=2011&amp;month=1&amp;day=22&amp;meeting=MR&amp;race=4"/>
  </connection>
  <connection id="419" name="Connection1374" type="4" refreshedVersion="4" saveData="1">
    <webPr textDates="1" xl2000="1" url="http://tatts.com/racing/formguide.aspx?year=2011&amp;month=1&amp;day=22&amp;meeting=NR&amp;race=3"/>
  </connection>
  <connection id="420" name="Connection1375" type="4" refreshedVersion="4" saveData="1">
    <webPr textDates="1" xl2000="1" url="http://tatts.com/racing/formguide.aspx?year=2011&amp;month=1&amp;day=22&amp;meeting=AR&amp;race=4"/>
  </connection>
  <connection id="421" name="Connection1376" type="4" refreshedVersion="4" saveData="1">
    <webPr textDates="1" xl2000="1" url="http://tatts.com/racing/formguide.aspx?year=2011&amp;month=1&amp;day=22&amp;meeting=QR&amp;race=3"/>
  </connection>
  <connection id="422" name="Connection1377" type="4" refreshedVersion="4" saveData="1">
    <webPr textDates="1" xl2000="1" url="http://tatts.com/racing/formguide.aspx?year=2011&amp;month=1&amp;day=22&amp;meeting=SR&amp;race=4"/>
  </connection>
  <connection id="423" name="Connection1378" type="4" refreshedVersion="4" saveData="1">
    <webPr textDates="1" xl2000="1" url="http://tatts.com/racing/formguide.aspx?year=2011&amp;month=1&amp;day=22&amp;meeting=BR&amp;race=4"/>
  </connection>
  <connection id="424" name="Connection1379" type="4" refreshedVersion="4" saveData="1">
    <webPr textDates="1" xl2000="1" url="http://tatts.com/racing/formguide.aspx?year=2011&amp;month=1&amp;day=22&amp;meeting=PR&amp;race=1"/>
  </connection>
  <connection id="425" name="Connection138" type="4" refreshedVersion="4" saveData="1">
    <webPr textDates="1" xl2000="1" url="http://tatts.com/racing/formguide.aspx?year=2011&amp;month=11&amp;day=26&amp;meeting=SR&amp;race=7"/>
  </connection>
  <connection id="426" name="Connection1380" type="4" refreshedVersion="4" saveData="1">
    <webPr textDates="1" xl2000="1" url="http://tatts.com/racing/formguide.aspx?year=2011&amp;month=1&amp;day=22&amp;meeting=PR&amp;race=1"/>
  </connection>
  <connection id="427" name="Connection1381" type="4" refreshedVersion="4" saveData="1">
    <webPr textDates="1" xl2000="1" url="http://tatts.com/racing/formguide.aspx?year=2011&amp;month=1&amp;day=22&amp;meeting=MR&amp;race=5"/>
  </connection>
  <connection id="428" name="Connection1382" type="4" refreshedVersion="4" saveData="1">
    <webPr textDates="1" xl2000="1" url="http://tatts.com/racing/formguide.aspx?year=2011&amp;month=1&amp;day=22&amp;meeting=NR&amp;race=4"/>
  </connection>
  <connection id="429" name="Connection1383" type="4" refreshedVersion="4" saveData="1">
    <webPr textDates="1" xl2000="1" url="http://tatts.com/racing/formguide.aspx?year=2011&amp;month=1&amp;day=22&amp;meeting=AR&amp;race=5"/>
  </connection>
  <connection id="430" name="Connection1384" type="4" refreshedVersion="4" saveData="1">
    <webPr textDates="1" xl2000="1" url="http://tatts.com/racing/formguide.aspx?year=2011&amp;month=1&amp;day=22&amp;meeting=QR&amp;race=4"/>
  </connection>
  <connection id="431" name="Connection1385" type="4" refreshedVersion="4" saveData="1">
    <webPr textDates="1" xl2000="1" url="http://tatts.com/racing/formguide.aspx?year=2011&amp;month=1&amp;day=22&amp;meeting=SR&amp;race=5"/>
  </connection>
  <connection id="432" name="Connection1386" type="4" refreshedVersion="4" saveData="1">
    <webPr textDates="1" xl2000="1" url="http://tatts.com/racing/formguide.aspx?year=2011&amp;month=1&amp;day=22&amp;meeting=BR&amp;race=5"/>
  </connection>
  <connection id="433" name="Connection1387" type="4" refreshedVersion="4" saveData="1">
    <webPr textDates="1" xl2000="1" url="http://tatts.com/racing/formguide.aspx?year=2011&amp;month=1&amp;day=22&amp;meeting=PR&amp;race=2"/>
  </connection>
  <connection id="434" name="Connection1388" type="4" refreshedVersion="4" saveData="1">
    <webPr textDates="1" xl2000="1" url="http://tatts.com/racing/formguide.aspx?year=2011&amp;month=1&amp;day=22&amp;meeting=MR&amp;race=6"/>
  </connection>
  <connection id="435" name="Connection1389" type="4" refreshedVersion="4" saveData="1">
    <webPr textDates="1" xl2000="1" url="http://tatts.com/racing/formguide.aspx?year=2011&amp;month=1&amp;day=22&amp;meeting=NR&amp;race=5"/>
  </connection>
  <connection id="436" name="Connection139" type="4" refreshedVersion="4" saveData="1">
    <webPr textDates="1" xl2000="1" url="http://tatts.com/racing/formguide.aspx?year=2011&amp;month=11&amp;day=26&amp;meeting=VR&amp;race=7"/>
  </connection>
  <connection id="437" name="Connection1390" type="4" refreshedVersion="4" saveData="1">
    <webPr textDates="1" xl2000="1" url="http://tatts.com/racing/formguide.aspx?year=2011&amp;month=1&amp;day=22&amp;meeting=AR&amp;race=6"/>
  </connection>
  <connection id="438" name="Connection1391" type="4" refreshedVersion="4" saveData="1">
    <webPr textDates="1" xl2000="1" url="http://tatts.com/racing/formguide.aspx?year=2011&amp;month=1&amp;day=22&amp;meeting=QR&amp;race=5"/>
  </connection>
  <connection id="439" name="Connection1392" type="4" refreshedVersion="4" saveData="1">
    <webPr textDates="1" xl2000="1" url="http://tatts.com/racing/formguide.aspx?year=2011&amp;month=1&amp;day=22&amp;meeting=SR&amp;race=6"/>
  </connection>
  <connection id="440" name="Connection1393" type="4" refreshedVersion="4" saveData="1">
    <webPr textDates="1" xl2000="1" url="http://tatts.com/racing/formguide.aspx?year=2011&amp;month=1&amp;day=22&amp;meeting=BR&amp;race=6"/>
  </connection>
  <connection id="441" name="Connection1394" type="4" refreshedVersion="4" saveData="1">
    <webPr textDates="1" xl2000="1" url="http://tatts.com/racing/formguide.aspx?year=2011&amp;month=1&amp;day=22&amp;meeting=PR&amp;race=3"/>
  </connection>
  <connection id="442" name="Connection1395" type="4" refreshedVersion="4" saveData="1">
    <webPr textDates="1" xl2000="1" url="http://tatts.com/racing/formguide.aspx?year=2011&amp;month=1&amp;day=22&amp;meeting=MR&amp;race=7"/>
  </connection>
  <connection id="443" name="Connection1396" type="4" refreshedVersion="4" saveData="1">
    <webPr textDates="1" xl2000="1" url="http://tatts.com/racing/formguide.aspx?year=2011&amp;month=1&amp;day=22&amp;meeting=NR&amp;race=6"/>
  </connection>
  <connection id="444" name="Connection1397" type="4" refreshedVersion="4" saveData="1">
    <webPr textDates="1" xl2000="1" url="http://tatts.com/racing/formguide.aspx?year=2011&amp;month=1&amp;day=22&amp;meeting=AR&amp;race=7"/>
  </connection>
  <connection id="445" name="Connection1398" type="4" refreshedVersion="4" saveData="1">
    <webPr textDates="1" xl2000="1" url="http://tatts.com/racing/formguide.aspx?year=2011&amp;month=1&amp;day=22&amp;meeting=QR&amp;race=6"/>
  </connection>
  <connection id="446" name="Connection1399" type="4" refreshedVersion="4" saveData="1">
    <webPr textDates="1" xl2000="1" url="http://tatts.com/racing/formguide.aspx?year=2011&amp;month=1&amp;day=22&amp;meeting=QR&amp;race=6"/>
  </connection>
  <connection id="447" name="Connection14" type="4" refreshedVersion="4" saveData="1">
    <webPr textDates="1" xl2000="1" url="http://tatts.com/racing/formguide.aspx?year=2011&amp;month=11&amp;day=26&amp;meeting=AR&amp;race=1"/>
  </connection>
  <connection id="448" name="Connection140" type="4" refreshedVersion="4" saveData="1">
    <webPr textDates="1" xl2000="1" url="http://tatts.com/racing/formguide.aspx?year=2011&amp;month=11&amp;day=26&amp;meeting=VR&amp;race=7"/>
  </connection>
  <connection id="449" name="Connection1400" type="4" refreshedVersion="4" saveData="1">
    <webPr textDates="1" xl2000="1" url="http://tatts.com/racing/formguide.aspx?year=2011&amp;month=1&amp;day=22&amp;meeting=SR&amp;race=7"/>
  </connection>
  <connection id="450" name="Connection1401" type="4" refreshedVersion="4" saveData="1">
    <webPr textDates="1" xl2000="1" url="http://tatts.com/racing/formguide.aspx?year=2011&amp;month=1&amp;day=22&amp;meeting=BR&amp;race=7"/>
  </connection>
  <connection id="451" name="Connection1402" type="4" refreshedVersion="4" saveData="1">
    <webPr textDates="1" xl2000="1" url="http://tatts.com/racing/formguide.aspx?year=2011&amp;month=1&amp;day=22&amp;meeting=BR&amp;race=7"/>
  </connection>
  <connection id="452" name="Connection1403" type="4" refreshedVersion="4" saveData="1">
    <webPr textDates="1" xl2000="1" url="http://tatts.com/racing/formguide.aspx?year=2011&amp;month=1&amp;day=22&amp;meeting=PR&amp;race=4"/>
  </connection>
  <connection id="453" name="Connection1404" type="4" refreshedVersion="4" saveData="1">
    <webPr textDates="1" xl2000="1" url="http://tatts.com/racing/formguide.aspx?year=2011&amp;month=1&amp;day=22&amp;meeting=MR&amp;race=8"/>
  </connection>
  <connection id="454" name="Connection1405" type="4" refreshedVersion="4" saveData="1">
    <webPr textDates="1" xl2000="1" url="http://tatts.com/racing/formguide.aspx?year=2011&amp;month=1&amp;day=22&amp;meeting=NR&amp;race=7"/>
  </connection>
  <connection id="455" name="Connection1406" type="4" refreshedVersion="4" saveData="1">
    <webPr textDates="1" xl2000="1" url="http://tatts.com/racing/formguide.aspx?year=2011&amp;month=1&amp;day=22&amp;meeting=AR&amp;race=8"/>
  </connection>
  <connection id="456" name="Connection1407" type="4" refreshedVersion="4" saveData="1">
    <webPr textDates="1" xl2000="1" url="http://tatts.com/racing/formguide.aspx?year=2011&amp;month=1&amp;day=22&amp;meeting=QR&amp;race=7"/>
  </connection>
  <connection id="457" name="Connection1408" type="4" refreshedVersion="4" saveData="1">
    <webPr textDates="1" xl2000="1" url="http://tatts.com/racing/formguide.aspx?year=2011&amp;month=1&amp;day=22&amp;meeting=SR&amp;race=8"/>
  </connection>
  <connection id="458" name="Connection1409" type="4" refreshedVersion="4" saveData="1">
    <webPr textDates="1" xl2000="1" url="http://tatts.com/racing/formguide.aspx?year=2011&amp;month=1&amp;day=22&amp;meeting=BR&amp;race=8"/>
  </connection>
  <connection id="459" name="Connection141" type="4" refreshedVersion="4" saveData="1">
    <webPr textDates="1" xl2000="1" url="http://tatts.com/racing/formguide.aspx?year=2011&amp;month=11&amp;day=26&amp;meeting=BR&amp;race=7"/>
  </connection>
  <connection id="460" name="Connection1410" type="4" refreshedVersion="4" saveData="1">
    <webPr textDates="1" xl2000="1" url="http://tatts.com/racing/formguide.aspx?year=2011&amp;month=1&amp;day=22&amp;meeting=PR&amp;race=5"/>
  </connection>
  <connection id="461" name="Connection1411" type="4" refreshedVersion="4" saveData="1">
    <webPr textDates="1" xl2000="1" url="http://tatts.com/racing/formguide.aspx?year=2011&amp;month=1&amp;day=22&amp;meeting=QR&amp;race=8"/>
  </connection>
  <connection id="462" name="Connection1412" type="4" refreshedVersion="4" saveData="1">
    <webPr textDates="1" xl2000="1" url="http://tatts.com/racing/formguide.aspx?year=2011&amp;month=1&amp;day=22&amp;meeting=PR&amp;race=6"/>
  </connection>
  <connection id="463" name="Connection1413" type="4" refreshedVersion="4" saveData="1">
    <webPr textDates="1" xl2000="1" url="http://tatts.com/racing/formguide.aspx?year=2011&amp;month=1&amp;day=22&amp;meeting=PR&amp;race=7"/>
  </connection>
  <connection id="464" name="Connection1414" type="4" refreshedVersion="4" saveData="1">
    <webPr textDates="1" xl2000="1" url="http://tatts.com/racing/formguide.aspx?year=2011&amp;month=1&amp;day=22&amp;meeting=PR&amp;race=8"/>
  </connection>
  <connection id="465" name="Connection1415" type="4" refreshedVersion="4" saveData="1">
    <webPr textDates="1" xl2000="1" url="http://tatts.com/racing/formguide.aspx?year=2011&amp;month=1&amp;day=15&amp;meeting=MR&amp;race=7"/>
  </connection>
  <connection id="466" name="Connection1416" type="4" refreshedVersion="4" saveData="1">
    <webPr textDates="1" xl2000="1" url="http://tatts.com/racing/formguide.aspx?year=2011&amp;month=1&amp;day=15&amp;meeting=MR&amp;race=7"/>
  </connection>
  <connection id="467" name="Connection1417" type="4" refreshedVersion="4" saveData="1">
    <webPr textDates="1" xl2000="1" url="http://tatts.com/racing/formguide.aspx?year=2011&amp;month=1&amp;day=15&amp;meeting=MR&amp;race=1"/>
  </connection>
  <connection id="468" name="Connection1418" type="4" refreshedVersion="4" saveData="1">
    <webPr textDates="1" xl2000="1" url="http://tatts.com/racing/formguide.aspx?year=2011&amp;month=1&amp;day=15&amp;meeting=QR&amp;race=1"/>
  </connection>
  <connection id="469" name="Connection1419" type="4" refreshedVersion="4" saveData="1">
    <webPr textDates="1" xl2000="1" url="http://tatts.com/racing/formguide.aspx?year=2011&amp;month=1&amp;day=15&amp;meeting=MR&amp;race=1"/>
  </connection>
  <connection id="470" name="Connection142" type="4" refreshedVersion="4" saveData="1">
    <webPr textDates="1" xl2000="1" url="http://tatts.com/racing/formguide.aspx?year=2011&amp;month=11&amp;day=26&amp;meeting=BR&amp;race=7"/>
  </connection>
  <connection id="471" name="Connection1420" type="4" refreshedVersion="4" saveData="1">
    <webPr textDates="1" xl2000="1" url="http://tatts.com/racing/formguide.aspx?year=2011&amp;month=1&amp;day=15&amp;meeting=AR&amp;race=1"/>
  </connection>
  <connection id="472" name="Connection1421" type="4" refreshedVersion="4" saveData="1">
    <webPr textDates="1" xl2000="1" url="http://tatts.com/racing/formguide.aspx?year=2011&amp;month=1&amp;day=15&amp;meeting=SR&amp;race=1"/>
  </connection>
  <connection id="473" name="Connection1422" type="4" refreshedVersion="4" saveData="1">
    <webPr textDates="1" xl2000="1" url="http://tatts.com/racing/formguide.aspx?year=2011&amp;month=1&amp;day=15&amp;meeting=QR&amp;race=2"/>
  </connection>
  <connection id="474" name="Connection1423" type="4" refreshedVersion="4" saveData="1">
    <webPr textDates="1" xl2000="1" url="http://tatts.com/racing/formguide.aspx?year=2011&amp;month=1&amp;day=15&amp;meeting=MR&amp;race=2"/>
  </connection>
  <connection id="475" name="Connection1424" type="4" refreshedVersion="4" saveData="1">
    <webPr textDates="1" xl2000="1" url="http://tatts.com/racing/formguide.aspx?year=2011&amp;month=1&amp;day=15&amp;meeting=NR&amp;race=1"/>
  </connection>
  <connection id="476" name="Connection1425" type="4" refreshedVersion="4" saveData="1">
    <webPr textDates="1" xl2000="1" url="http://tatts.com/racing/formguide.aspx?year=2011&amp;month=1&amp;day=15&amp;meeting=AR&amp;race=2"/>
  </connection>
  <connection id="477" name="Connection1426" type="4" refreshedVersion="4" saveData="1">
    <webPr textDates="1" xl2000="1" url="http://tatts.com/racing/formguide.aspx?year=2011&amp;month=1&amp;day=15&amp;meeting=SR&amp;race=2"/>
  </connection>
  <connection id="478" name="Connection1427" type="4" refreshedVersion="4" saveData="1">
    <webPr textDates="1" xl2000="1" url="http://tatts.com/racing/formguide.aspx?year=2011&amp;month=1&amp;day=15&amp;meeting=QR&amp;race=3"/>
  </connection>
  <connection id="479" name="Connection1428" type="4" refreshedVersion="4" saveData="1">
    <webPr textDates="1" xl2000="1" url="http://tatts.com/racing/formguide.aspx?year=2011&amp;month=1&amp;day=15&amp;meeting=MR&amp;race=3"/>
  </connection>
  <connection id="480" name="Connection1429" type="4" refreshedVersion="4" saveData="1">
    <webPr textDates="1" xl2000="1" url="http://tatts.com/racing/formguide.aspx?year=2011&amp;month=1&amp;day=15&amp;meeting=NR&amp;race=2"/>
  </connection>
  <connection id="481" name="Connection143" type="4" refreshedVersion="4" saveData="1">
    <webPr textDates="1" xl2000="1" url="http://tatts.com/racing/formguide.aspx?year=2011&amp;month=11&amp;day=26&amp;meeting=BR&amp;race=7"/>
  </connection>
  <connection id="482" name="Connection1430" type="4" refreshedVersion="4" saveData="1">
    <webPr textDates="1" xl2000="1" url="http://tatts.com/racing/formguide.aspx?year=2011&amp;month=1&amp;day=15&amp;meeting=AR&amp;race=3"/>
  </connection>
  <connection id="483" name="Connection1431" type="4" refreshedVersion="4" saveData="1">
    <webPr textDates="1" xl2000="1" url="http://tatts.com/racing/formguide.aspx?year=2011&amp;month=1&amp;day=15&amp;meeting=SR&amp;race=3"/>
  </connection>
  <connection id="484" name="Connection1432" type="4" refreshedVersion="4" saveData="1">
    <webPr textDates="1" xl2000="1" url="http://tatts.com/racing/formguide.aspx?year=2011&amp;month=1&amp;day=15&amp;meeting=QR&amp;race=4"/>
  </connection>
  <connection id="485" name="Connection1433" type="4" refreshedVersion="4" saveData="1">
    <webPr textDates="1" xl2000="1" url="http://tatts.com/racing/formguide.aspx?year=2011&amp;month=1&amp;day=15&amp;meeting=MR&amp;race=4"/>
  </connection>
  <connection id="486" name="Connection1434" type="4" refreshedVersion="4" saveData="1">
    <webPr textDates="1" xl2000="1" url="http://tatts.com/racing/formguide.aspx?year=2011&amp;month=1&amp;day=15&amp;meeting=NR&amp;race=3"/>
  </connection>
  <connection id="487" name="Connection1435" type="4" refreshedVersion="4" saveData="1">
    <webPr textDates="1" xl2000="1" url="http://tatts.com/racing/formguide.aspx?year=2011&amp;month=1&amp;day=15&amp;meeting=AR&amp;race=4"/>
  </connection>
  <connection id="488" name="Connection1436" type="4" refreshedVersion="4" saveData="1">
    <webPr textDates="1" xl2000="1" url="http://tatts.com/racing/formguide.aspx?year=2011&amp;month=1&amp;day=15&amp;meeting=SR&amp;race=4"/>
  </connection>
  <connection id="489" name="Connection1437" type="4" refreshedVersion="4" saveData="1">
    <webPr textDates="1" xl2000="1" url="http://tatts.com/racing/formguide.aspx?year=2011&amp;month=1&amp;day=15&amp;meeting=SR&amp;race=4"/>
  </connection>
  <connection id="490" name="Connection1438" type="4" refreshedVersion="4" saveData="1">
    <webPr textDates="1" xl2000="1" url="http://tatts.com/racing/formguide.aspx?year=2011&amp;month=1&amp;day=15&amp;meeting=QR&amp;race=5"/>
  </connection>
  <connection id="491" name="Connection1439" type="4" refreshedVersion="4" saveData="1">
    <webPr textDates="1" xl2000="1" url="http://tatts.com/racing/formguide.aspx?year=2011&amp;month=1&amp;day=15&amp;meeting=MR&amp;race=5"/>
  </connection>
  <connection id="492" name="Connection144" type="4" refreshedVersion="4" saveData="1">
    <webPr textDates="1" xl2000="1" url="http://tatts.com/racing/formguide.aspx?year=2011&amp;month=11&amp;day=26&amp;meeting=MR&amp;race=8"/>
  </connection>
  <connection id="493" name="Connection1440" type="4" refreshedVersion="4" saveData="1">
    <webPr textDates="1" xl2000="1" url="http://tatts.com/racing/formguide.aspx?year=2011&amp;month=1&amp;day=15&amp;meeting=NR&amp;race=4"/>
  </connection>
  <connection id="494" name="Connection1441" type="4" refreshedVersion="4" saveData="1">
    <webPr textDates="1" xl2000="1" url="http://tatts.com/racing/formguide.aspx?year=2011&amp;month=1&amp;day=15&amp;meeting=AR&amp;race=5"/>
  </connection>
  <connection id="495" name="Connection1442" type="4" refreshedVersion="4" saveData="1">
    <webPr textDates="1" xl2000="1" url="http://tatts.com/racing/formguide.aspx?year=2011&amp;month=1&amp;day=15&amp;meeting=SR&amp;race=5"/>
  </connection>
  <connection id="496" name="Connection1443" type="4" refreshedVersion="4" saveData="1">
    <webPr textDates="1" xl2000="1" url="http://tatts.com/racing/formguide.aspx?year=2011&amp;month=1&amp;day=15&amp;meeting=QR&amp;race=6"/>
  </connection>
  <connection id="497" name="Connection1444" type="4" refreshedVersion="4" saveData="1">
    <webPr textDates="1" xl2000="1" url="http://tatts.com/racing/formguide.aspx?year=2011&amp;month=1&amp;day=15&amp;meeting=PR&amp;race=1"/>
  </connection>
  <connection id="498" name="Connection1445" type="4" refreshedVersion="4" saveData="1">
    <webPr textDates="1" xl2000="1" url="http://tatts.com/racing/formguide.aspx?year=2011&amp;month=1&amp;day=15&amp;meeting=MR&amp;race=6"/>
  </connection>
  <connection id="499" name="Connection1446" type="4" refreshedVersion="4" saveData="1">
    <webPr textDates="1" xl2000="1" url="http://tatts.com/racing/formguide.aspx?year=2011&amp;month=1&amp;day=15&amp;meeting=NR&amp;race=5"/>
  </connection>
  <connection id="500" name="Connection1447" type="4" refreshedVersion="4" saveData="1">
    <webPr textDates="1" xl2000="1" url="http://tatts.com/racing/formguide.aspx?year=2011&amp;month=1&amp;day=15&amp;meeting=AR&amp;race=6"/>
  </connection>
  <connection id="501" name="Connection1448" type="4" refreshedVersion="4" saveData="1">
    <webPr textDates="1" xl2000="1" url="http://tatts.com/racing/formguide.aspx?year=2011&amp;month=1&amp;day=15&amp;meeting=SR&amp;race=6"/>
  </connection>
  <connection id="502" name="Connection1449" type="4" refreshedVersion="4" saveData="1">
    <webPr textDates="1" xl2000="1" url="http://tatts.com/racing/formguide.aspx?year=2011&amp;month=1&amp;day=15&amp;meeting=QR&amp;race=7"/>
  </connection>
  <connection id="503" name="Connection145" type="4" refreshedVersion="4" saveData="1">
    <webPr textDates="1" xl2000="1" url="http://tatts.com/racing/formguide.aspx?year=2011&amp;month=11&amp;day=26&amp;meeting=MR&amp;race=8"/>
  </connection>
  <connection id="504" name="Connection1450" type="4" refreshedVersion="4" saveData="1">
    <webPr textDates="1" xl2000="1" url="http://tatts.com/racing/formguide.aspx?year=2011&amp;month=1&amp;day=15&amp;meeting=PR&amp;race=2"/>
  </connection>
  <connection id="505" name="Connection1451" type="4" refreshedVersion="4" saveData="1">
    <webPr textDates="1" xl2000="1" url="http://tatts.com/racing/formguide.aspx?year=2011&amp;month=1&amp;day=15&amp;meeting=MR&amp;race=7"/>
  </connection>
  <connection id="506" name="Connection1452" type="4" refreshedVersion="4" saveData="1">
    <webPr textDates="1" xl2000="1" url="http://tatts.com/racing/formguide.aspx?year=2011&amp;month=1&amp;day=15&amp;meeting=NR&amp;race=6"/>
  </connection>
  <connection id="507" name="Connection1453" type="4" refreshedVersion="4" saveData="1">
    <webPr textDates="1" xl2000="1" url="http://tatts.com/racing/formguide.aspx?year=2011&amp;month=1&amp;day=15&amp;meeting=AR&amp;race=7"/>
  </connection>
  <connection id="508" name="Connection1454" type="4" refreshedVersion="4" saveData="1">
    <webPr textDates="1" xl2000="1" url="http://tatts.com/racing/formguide.aspx?year=2011&amp;month=1&amp;day=15&amp;meeting=SR&amp;race=7"/>
  </connection>
  <connection id="509" name="Connection1455" type="4" refreshedVersion="4" saveData="1">
    <webPr textDates="1" xl2000="1" url="http://tatts.com/racing/formguide.aspx?year=2011&amp;month=1&amp;day=15&amp;meeting=QR&amp;race=8"/>
  </connection>
  <connection id="510" name="Connection1456" type="4" refreshedVersion="4" saveData="1">
    <webPr textDates="1" xl2000="1" url="http://tatts.com/racing/formguide.aspx?year=2011&amp;month=1&amp;day=15&amp;meeting=PR&amp;race=3"/>
  </connection>
  <connection id="511" name="Connection1457" type="4" refreshedVersion="4" saveData="1">
    <webPr textDates="1" xl2000="1" url="http://tatts.com/racing/formguide.aspx?year=2011&amp;month=1&amp;day=15&amp;meeting=MR&amp;race=8"/>
  </connection>
  <connection id="512" name="Connection1458" type="4" refreshedVersion="4" saveData="1">
    <webPr textDates="1" xl2000="1" url="http://tatts.com/racing/formguide.aspx?year=2011&amp;month=1&amp;day=15&amp;meeting=NR&amp;race=7"/>
  </connection>
  <connection id="513" name="Connection1459" type="4" refreshedVersion="4" saveData="1">
    <webPr textDates="1" xl2000="1" url="http://tatts.com/racing/formguide.aspx?year=2011&amp;month=1&amp;day=15&amp;meeting=AR&amp;race=8"/>
  </connection>
  <connection id="514" name="Connection146" type="4" refreshedVersion="4" saveData="1">
    <webPr textDates="1" xl2000="1" url="http://tatts.com/racing/formguide.aspx?year=2011&amp;month=11&amp;day=26&amp;meeting=MR&amp;race=8"/>
  </connection>
  <connection id="515" name="Connection1460" type="4" refreshedVersion="4" saveData="1">
    <webPr textDates="1" xl2000="1" url="http://tatts.com/racing/formguide.aspx?year=2011&amp;month=1&amp;day=15&amp;meeting=SR&amp;race=8"/>
  </connection>
  <connection id="516" name="Connection1461" type="4" refreshedVersion="4" saveData="1">
    <webPr textDates="1" xl2000="1" url="http://tatts.com/racing/formguide.aspx?year=2011&amp;month=1&amp;day=15&amp;meeting=QR&amp;race=9"/>
  </connection>
  <connection id="517" name="Connection1462" type="4" refreshedVersion="4" saveData="1">
    <webPr textDates="1" xl2000="1" url="http://tatts.com/racing/formguide.aspx?year=2011&amp;month=1&amp;day=15&amp;meeting=QR&amp;race=9"/>
  </connection>
  <connection id="518" name="Connection1463" type="4" refreshedVersion="4" saveData="1">
    <webPr textDates="1" xl2000="1" url="http://tatts.com/racing/formguide.aspx?year=2011&amp;month=1&amp;day=15&amp;meeting=PR&amp;race=4"/>
  </connection>
  <connection id="519" name="Connection1464" type="4" refreshedVersion="4" saveData="1">
    <webPr textDates="1" xl2000="1" url="http://tatts.com/racing/formguide.aspx?year=2011&amp;month=1&amp;day=15&amp;meeting=PR&amp;race=5"/>
  </connection>
  <connection id="520" name="Connection1465" type="4" refreshedVersion="4" saveData="1">
    <webPr textDates="1" xl2000="1" url="http://tatts.com/racing/formguide.aspx?year=2011&amp;month=1&amp;day=15&amp;meeting=PR&amp;race=6"/>
  </connection>
  <connection id="521" name="Connection1466" type="4" refreshedVersion="4" saveData="1">
    <webPr textDates="1" xl2000="1" url="http://tatts.com/racing/formguide.aspx?year=2011&amp;month=1&amp;day=15&amp;meeting=PR&amp;race=7"/>
  </connection>
  <connection id="522" name="Connection1467" type="4" refreshedVersion="4" saveData="1">
    <webPr textDates="1" xl2000="1" url="http://tatts.com/racing/formguide.aspx?year=2011&amp;month=1&amp;day=15&amp;meeting=PR&amp;race=8"/>
  </connection>
  <connection id="523" name="Connection1468" type="4" refreshedVersion="4" saveData="1">
    <webPr textDates="1" xl2000="1" url="http://tatts.com/racing/formguide.aspx?year=2011&amp;month=1&amp;day=8&amp;meeting=PR&amp;race=4"/>
  </connection>
  <connection id="524" name="Connection1469" type="4" refreshedVersion="4" saveData="1">
    <webPr textDates="1" xl2000="1" url="http://tatts.com/racing/formguide.aspx?year=2011&amp;month=1&amp;day=8&amp;meeting=AR&amp;race=1"/>
  </connection>
  <connection id="525" name="Connection147" type="4" refreshedVersion="4" saveData="1">
    <webPr textDates="1" xl2000="1" url="http://tatts.com/racing/formguide.aspx?year=2011&amp;month=11&amp;day=26&amp;meeting=MR&amp;race=8"/>
  </connection>
  <connection id="526" name="Connection1470" type="4" refreshedVersion="4" saveData="1">
    <webPr textDates="1" xl2000="1" url="http://tatts.com/racing/formguide.aspx?year=2011&amp;month=1&amp;day=8&amp;meeting=AR&amp;race=1"/>
  </connection>
  <connection id="527" name="Connection1471" type="4" refreshedVersion="4" saveData="1">
    <webPr textDates="1" xl2000="1" url="http://tatts.com/racing/formguide.aspx?year=2011&amp;month=1&amp;day=8&amp;meeting=MR&amp;race=1"/>
  </connection>
  <connection id="528" name="Connection1472" type="4" refreshedVersion="4" saveData="1">
    <webPr textDates="1" xl2000="1" url="http://tatts.com/racing/formguide.aspx?year=2011&amp;month=1&amp;day=8&amp;meeting=AR&amp;race=2"/>
  </connection>
  <connection id="529" name="Connection1473" type="4" refreshedVersion="4" saveData="1">
    <webPr textDates="1" xl2000="1" url="http://tatts.com/racing/formguide.aspx?year=2011&amp;month=1&amp;day=8&amp;meeting=SR&amp;race=1"/>
  </connection>
  <connection id="530" name="Connection1474" type="4" refreshedVersion="4" saveData="1">
    <webPr textDates="1" xl2000="1" url="http://tatts.com/racing/formguide.aspx?year=2011&amp;month=1&amp;day=8&amp;meeting=BR&amp;race=1"/>
  </connection>
  <connection id="531" name="Connection1475" type="4" refreshedVersion="4" saveData="1">
    <webPr textDates="1" xl2000="1" url="http://tatts.com/racing/formguide.aspx?year=2011&amp;month=1&amp;day=8&amp;meeting=MR&amp;race=2"/>
  </connection>
  <connection id="532" name="Connection1476" type="4" refreshedVersion="4" saveData="1">
    <webPr textDates="1" xl2000="1" url="http://tatts.com/racing/formguide.aspx?year=2011&amp;month=1&amp;day=8&amp;meeting=NR&amp;race=1"/>
  </connection>
  <connection id="533" name="Connection1477" type="4" refreshedVersion="4" saveData="1">
    <webPr textDates="1" xl2000="1" url="http://tatts.com/racing/formguide.aspx?year=2011&amp;month=1&amp;day=8&amp;meeting=AR&amp;race=3"/>
  </connection>
  <connection id="534" name="Connection1478" type="4" refreshedVersion="4" saveData="1">
    <webPr textDates="1" xl2000="1" url="http://tatts.com/racing/formguide.aspx?year=2011&amp;month=1&amp;day=8&amp;meeting=QR&amp;race=1"/>
  </connection>
  <connection id="535" name="Connection1479" type="4" refreshedVersion="4" saveData="1">
    <webPr textDates="1" xl2000="1" url="http://tatts.com/racing/formguide.aspx?year=2011&amp;month=1&amp;day=8&amp;meeting=SR&amp;race=2"/>
  </connection>
  <connection id="536" name="Connection148" type="4" refreshedVersion="4" saveData="1">
    <webPr textDates="1" xl2000="1" url="http://tatts.com/racing/formguide.aspx?year=2011&amp;month=11&amp;day=26&amp;meeting=PR&amp;race=4"/>
  </connection>
  <connection id="537" name="Connection1480" type="4" refreshedVersion="4" saveData="1">
    <webPr textDates="1" xl2000="1" url="http://tatts.com/racing/formguide.aspx?year=2011&amp;month=1&amp;day=8&amp;meeting=BR&amp;race=2"/>
  </connection>
  <connection id="538" name="Connection1481" type="4" refreshedVersion="4" saveData="1">
    <webPr textDates="1" xl2000="1" url="http://tatts.com/racing/formguide.aspx?year=2011&amp;month=1&amp;day=8&amp;meeting=MR&amp;race=3"/>
  </connection>
  <connection id="539" name="Connection1482" type="4" refreshedVersion="4" saveData="1">
    <webPr textDates="1" xl2000="1" url="http://tatts.com/racing/formguide.aspx?year=2011&amp;month=1&amp;day=8&amp;meeting=NR&amp;race=2"/>
  </connection>
  <connection id="540" name="Connection1483" type="4" refreshedVersion="4" saveData="1">
    <webPr textDates="1" xl2000="1" url="http://tatts.com/racing/formguide.aspx?year=2011&amp;month=1&amp;day=8&amp;meeting=AR&amp;race=4"/>
  </connection>
  <connection id="541" name="Connection1484" type="4" refreshedVersion="4" saveData="1">
    <webPr textDates="1" xl2000="1" url="http://tatts.com/racing/formguide.aspx?year=2011&amp;month=1&amp;day=8&amp;meeting=QR&amp;race=2"/>
  </connection>
  <connection id="542" name="Connection1485" type="4" refreshedVersion="4" saveData="1">
    <webPr textDates="1" xl2000="1" url="http://tatts.com/racing/formguide.aspx?year=2011&amp;month=1&amp;day=8&amp;meeting=SR&amp;race=3"/>
  </connection>
  <connection id="543" name="Connection1486" type="4" refreshedVersion="4" saveData="1">
    <webPr textDates="1" xl2000="1" url="http://tatts.com/racing/formguide.aspx?year=2011&amp;month=1&amp;day=8&amp;meeting=MR&amp;race=4"/>
  </connection>
  <connection id="544" name="Connection1487" type="4" refreshedVersion="4" saveData="1">
    <webPr textDates="1" xl2000="1" url="http://tatts.com/racing/formguide.aspx?year=2011&amp;month=1&amp;day=8&amp;meeting=NR&amp;race=3"/>
  </connection>
  <connection id="545" name="Connection1488" type="4" refreshedVersion="4" saveData="1">
    <webPr textDates="1" xl2000="1" url="http://tatts.com/racing/formguide.aspx?year=2011&amp;month=1&amp;day=8&amp;meeting=AR&amp;race=5"/>
  </connection>
  <connection id="546" name="Connection1489" type="4" refreshedVersion="4" saveData="1">
    <webPr textDates="1" xl2000="1" url="http://tatts.com/racing/formguide.aspx?year=2011&amp;month=1&amp;day=8&amp;meeting=AR&amp;race=5"/>
  </connection>
  <connection id="547" name="Connection149" type="4" refreshedVersion="4" saveData="1">
    <webPr textDates="1" xl2000="1" url="http://tatts.com/racing/formguide.aspx?year=2011&amp;month=11&amp;day=26&amp;meeting=MR&amp;race=8"/>
  </connection>
  <connection id="548" name="Connection1490" type="4" refreshedVersion="4" saveData="1">
    <webPr textDates="1" xl2000="1" url="http://tatts.com/racing/formguide.aspx?year=2011&amp;month=1&amp;day=8&amp;meeting=SR&amp;race=4"/>
  </connection>
  <connection id="549" name="Connection1491" type="4" refreshedVersion="4" saveData="1">
    <webPr textDates="1" xl2000="1" url="http://tatts.com/racing/formguide.aspx?year=2011&amp;month=1&amp;day=8&amp;meeting=MR&amp;race=5"/>
  </connection>
  <connection id="550" name="Connection1492" type="4" refreshedVersion="4" saveData="1">
    <webPr textDates="1" xl2000="1" url="http://tatts.com/racing/formguide.aspx?year=2011&amp;month=1&amp;day=8&amp;meeting=NR&amp;race=4"/>
  </connection>
  <connection id="551" name="Connection1493" type="4" refreshedVersion="4" saveData="1">
    <webPr textDates="1" xl2000="1" url="http://tatts.com/racing/formguide.aspx?year=2011&amp;month=1&amp;day=8&amp;meeting=AR&amp;race=6"/>
  </connection>
  <connection id="552" name="Connection1494" type="4" refreshedVersion="4" saveData="1">
    <webPr textDates="1" xl2000="1" url="http://tatts.com/racing/formguide.aspx?year=2011&amp;month=1&amp;day=8&amp;meeting=SR&amp;race=5"/>
  </connection>
  <connection id="553" name="Connection1495" type="4" refreshedVersion="4" saveData="1">
    <webPr textDates="1" xl2000="1" url="http://tatts.com/racing/formguide.aspx?year=2011&amp;month=1&amp;day=8&amp;meeting=BR&amp;race=5"/>
  </connection>
  <connection id="554" name="Connection1496" type="4" refreshedVersion="4" saveData="1">
    <webPr textDates="1" xl2000="1" url="http://tatts.com/racing/formguide.aspx?year=2011&amp;month=1&amp;day=8&amp;meeting=PR&amp;race=1"/>
  </connection>
  <connection id="555" name="Connection1497" type="4" refreshedVersion="4" saveData="1">
    <webPr textDates="1" xl2000="1" url="http://tatts.com/racing/formguide.aspx?year=2011&amp;month=1&amp;day=8&amp;meeting=MR&amp;race=6"/>
  </connection>
  <connection id="556" name="Connection1498" type="4" refreshedVersion="4" saveData="1">
    <webPr textDates="1" xl2000="1" url="http://tatts.com/racing/formguide.aspx?year=2011&amp;month=1&amp;day=8&amp;meeting=AR&amp;race=7"/>
  </connection>
  <connection id="557" name="Connection1499" type="4" refreshedVersion="4" saveData="1">
    <webPr textDates="1" xl2000="1" url="http://tatts.com/racing/formguide.aspx?year=2011&amp;month=1&amp;day=8&amp;meeting=NR&amp;race=5"/>
  </connection>
  <connection id="558" name="Connection15" type="4" refreshedVersion="4" saveData="1">
    <webPr textDates="1" xl2000="1" url="http://tatts.com/racing/formguide.aspx?year=2011&amp;month=11&amp;day=26&amp;meeting=MR&amp;race=1"/>
  </connection>
  <connection id="559" name="Connection150" type="4" refreshedVersion="4" saveData="1">
    <webPr textDates="1" xl2000="1" url="http://tatts.com/racing/formguide.aspx?year=2011&amp;month=11&amp;day=26&amp;meeting=MR&amp;race=8"/>
  </connection>
  <connection id="560" name="Connection1500" type="4" refreshedVersion="4" saveData="1">
    <webPr textDates="1" xl2000="1" url="http://tatts.com/racing/formguide.aspx?year=2011&amp;month=1&amp;day=8&amp;meeting=SR&amp;race=6"/>
  </connection>
  <connection id="561" name="Connection1501" type="4" refreshedVersion="4" saveData="1">
    <webPr textDates="1" xl2000="1" url="http://tatts.com/racing/formguide.aspx?year=2011&amp;month=1&amp;day=8&amp;meeting=PR&amp;race=2"/>
  </connection>
  <connection id="562" name="Connection1502" type="4" refreshedVersion="4" saveData="1">
    <webPr textDates="1" xl2000="1" url="http://tatts.com/racing/formguide.aspx?year=2011&amp;month=1&amp;day=8&amp;meeting=PR&amp;race=2"/>
  </connection>
  <connection id="563" name="Connection1503" type="4" refreshedVersion="4" saveData="1">
    <webPr textDates="1" xl2000="1" url="http://tatts.com/racing/formguide.aspx?year=2011&amp;month=1&amp;day=8&amp;meeting=MR&amp;race=7"/>
  </connection>
  <connection id="564" name="Connection1504" type="4" refreshedVersion="4" saveData="1">
    <webPr textDates="1" xl2000="1" url="http://tatts.com/racing/formguide.aspx?year=2011&amp;month=1&amp;day=8&amp;meeting=NR&amp;race=6"/>
  </connection>
  <connection id="565" name="Connection1505" type="4" refreshedVersion="4" saveData="1">
    <webPr textDates="1" xl2000="1" url="http://tatts.com/racing/formguide.aspx?year=2011&amp;month=1&amp;day=8&amp;meeting=AR&amp;race=8"/>
  </connection>
  <connection id="566" name="Connection1506" type="4" refreshedVersion="4" saveData="1">
    <webPr textDates="1" xl2000="1" url="http://tatts.com/racing/formguide.aspx?year=2011&amp;month=1&amp;day=8&amp;meeting=QR&amp;race=6"/>
  </connection>
  <connection id="567" name="Connection1507" type="4" refreshedVersion="4" saveData="1">
    <webPr textDates="1" xl2000="1" url="http://tatts.com/racing/formguide.aspx?year=2011&amp;month=1&amp;day=8&amp;meeting=SR&amp;race=7"/>
  </connection>
  <connection id="568" name="Connection1508" type="4" refreshedVersion="4" saveData="1">
    <webPr textDates="1" xl2000="1" url="http://tatts.com/racing/formguide.aspx?year=2011&amp;month=1&amp;day=8&amp;meeting=PR&amp;race=3"/>
  </connection>
  <connection id="569" name="Connection1509" type="4" refreshedVersion="4" saveData="1">
    <webPr textDates="1" xl2000="1" url="http://tatts.com/racing/formguide.aspx?year=2011&amp;month=1&amp;day=8&amp;meeting=MR&amp;race=8"/>
  </connection>
  <connection id="570" name="Connection151" type="4" refreshedVersion="4" saveData="1">
    <webPr textDates="1" xl2000="1" url="http://tatts.com/racing/formguide.aspx?year=2011&amp;month=11&amp;day=26&amp;meeting=PR&amp;race=4"/>
  </connection>
  <connection id="571" name="Connection1510" type="4" refreshedVersion="4" saveData="1">
    <webPr textDates="1" xl2000="1" url="http://tatts.com/racing/formguide.aspx?year=2011&amp;month=1&amp;day=8&amp;meeting=NR&amp;race=7"/>
  </connection>
  <connection id="572" name="Connection1511" type="4" refreshedVersion="4" saveData="1">
    <webPr textDates="1" xl2000="1" url="http://tatts.com/racing/formguide.aspx?year=2011&amp;month=1&amp;day=8&amp;meeting=AR&amp;race=9"/>
  </connection>
  <connection id="573" name="Connection1512" type="4" refreshedVersion="4" saveData="1">
    <webPr textDates="1" xl2000="1" url="http://tatts.com/racing/formguide.aspx?year=2011&amp;month=1&amp;day=8&amp;meeting=QR&amp;race=7"/>
  </connection>
  <connection id="574" name="Connection1513" type="4" refreshedVersion="4" saveData="1">
    <webPr textDates="1" xl2000="1" url="http://tatts.com/racing/formguide.aspx?year=2011&amp;month=1&amp;day=8&amp;meeting=SR&amp;race=8"/>
  </connection>
  <connection id="575" name="Connection1514" type="4" refreshedVersion="4" saveData="1">
    <webPr textDates="1" xl2000="1" url="http://tatts.com/racing/formguide.aspx?year=2011&amp;month=1&amp;day=8&amp;meeting=PR&amp;race=4"/>
  </connection>
  <connection id="576" name="Connection1515" type="4" refreshedVersion="4" saveData="1">
    <webPr textDates="1" xl2000="1" url="http://tatts.com/racing/formguide.aspx?year=2011&amp;month=1&amp;day=8&amp;meeting=PR&amp;race=5"/>
  </connection>
  <connection id="577" name="Connection1516" type="4" refreshedVersion="4" saveData="1">
    <webPr textDates="1" xl2000="1" url="http://tatts.com/racing/formguide.aspx?year=2011&amp;month=1&amp;day=8&amp;meeting=PR&amp;race=6"/>
  </connection>
  <connection id="578" name="Connection1517" type="4" refreshedVersion="4" saveData="1">
    <webPr textDates="1" xl2000="1" url="http://tatts.com/racing/formguide.aspx?year=2011&amp;month=1&amp;day=8&amp;meeting=PR&amp;race=7"/>
  </connection>
  <connection id="579" name="Connection1518" type="4" refreshedVersion="4" saveData="1">
    <webPr textDates="1" xl2000="1" url="http://tatts.com/racing/formguide.aspx?year=2011&amp;month=1&amp;day=8&amp;meeting=PR&amp;race=8"/>
  </connection>
  <connection id="580" name="Connection1519" type="4" refreshedVersion="4" saveData="1">
    <webPr textDates="1" xl2000="1" url="http://tatts.com/racing/formguide.aspx?year=2011&amp;month=1&amp;day=1&amp;meeting=PR&amp;race=8"/>
  </connection>
  <connection id="581" name="Connection152" type="4" refreshedVersion="4" saveData="1">
    <webPr textDates="1" xl2000="1" url="http://tatts.com/racing/formguide.aspx?year=2011&amp;month=11&amp;day=26&amp;meeting=AR&amp;race=8"/>
  </connection>
  <connection id="582" name="Connection1520" type="4" refreshedVersion="4" saveData="1">
    <webPr textDates="1" xl2000="1" url="http://tatts.com/racing/formguide.aspx?year=2011&amp;month=1&amp;day=1&amp;meeting=MR&amp;race=1"/>
  </connection>
  <connection id="583" name="Connection1521" type="4" refreshedVersion="4" saveData="1">
    <webPr textDates="1" xl2000="1" url="http://tatts.com/racing/formguide.aspx?year=2011&amp;month=1&amp;day=1&amp;meeting=AR&amp;race=1"/>
  </connection>
  <connection id="584" name="Connection1522" type="4" refreshedVersion="4" saveData="1">
    <webPr textDates="1" xl2000="1" url="http://tatts.com/racing/formguide.aspx?year=2011&amp;month=1&amp;day=1&amp;meeting=SR&amp;race=1"/>
  </connection>
  <connection id="585" name="Connection1523" type="4" refreshedVersion="4" saveData="1">
    <webPr textDates="1" xl2000="1" url="http://tatts.com/racing/formguide.aspx?year=2011&amp;month=1&amp;day=1&amp;meeting=QR&amp;race=1"/>
  </connection>
  <connection id="586" name="Connection1524" type="4" refreshedVersion="4" saveData="1">
    <webPr textDates="1" xl2000="1" url="http://tatts.com/racing/formguide.aspx?year=2011&amp;month=1&amp;day=1&amp;meeting=MR&amp;race=2"/>
  </connection>
  <connection id="587" name="Connection1525" type="4" refreshedVersion="4" saveData="1">
    <webPr textDates="1" xl2000="1" url="http://tatts.com/racing/formguide.aspx?year=2011&amp;month=1&amp;day=1&amp;meeting=NR&amp;race=1"/>
  </connection>
  <connection id="588" name="Connection1526" type="4" refreshedVersion="4" saveData="1">
    <webPr textDates="1" xl2000="1" url="http://tatts.com/racing/formguide.aspx?year=2011&amp;month=1&amp;day=1&amp;meeting=AR&amp;race=2"/>
  </connection>
  <connection id="589" name="Connection1527" type="4" refreshedVersion="4" saveData="1">
    <webPr textDates="1" xl2000="1" url="http://tatts.com/racing/formguide.aspx?year=2011&amp;month=1&amp;day=1&amp;meeting=BR&amp;race=1"/>
  </connection>
  <connection id="590" name="Connection1528" type="4" refreshedVersion="4" saveData="1">
    <webPr textDates="1" xl2000="1" url="http://tatts.com/racing/formguide.aspx?year=2011&amp;month=1&amp;day=1&amp;meeting=SR&amp;race=2"/>
  </connection>
  <connection id="591" name="Connection1529" type="4" refreshedVersion="4" saveData="1">
    <webPr textDates="1" xl2000="1" url="http://tatts.com/racing/formguide.aspx?year=2011&amp;month=1&amp;day=1&amp;meeting=QR&amp;race=2"/>
  </connection>
  <connection id="592" name="Connection153" type="4" refreshedVersion="4" saveData="1">
    <webPr textDates="1" xl2000="1" url="http://tatts.com/racing/formguide.aspx?year=2011&amp;month=11&amp;day=26&amp;meeting=AR&amp;race=8"/>
  </connection>
  <connection id="593" name="Connection1530" type="4" refreshedVersion="4" saveData="1">
    <webPr textDates="1" xl2000="1" url="http://tatts.com/racing/formguide.aspx?year=2011&amp;month=1&amp;day=1&amp;meeting=MR&amp;race=3"/>
  </connection>
  <connection id="594" name="Connection1531" type="4" refreshedVersion="4" saveData="1">
    <webPr textDates="1" xl2000="1" url="http://tatts.com/racing/formguide.aspx?year=2011&amp;month=1&amp;day=1&amp;meeting=MR&amp;race=3"/>
  </connection>
  <connection id="595" name="Connection1532" type="4" refreshedVersion="4" saveData="1">
    <webPr textDates="1" xl2000="1" url="http://tatts.com/racing/formguide.aspx?year=2011&amp;month=1&amp;day=1&amp;meeting=NR&amp;race=2"/>
  </connection>
  <connection id="596" name="Connection1533" type="4" refreshedVersion="4" saveData="1">
    <webPr textDates="1" xl2000="1" url="http://tatts.com/racing/formguide.aspx?year=2011&amp;month=1&amp;day=1&amp;meeting=AR&amp;race=3"/>
  </connection>
  <connection id="597" name="Connection1534" type="4" refreshedVersion="4" saveData="1">
    <webPr textDates="1" xl2000="1" url="http://tatts.com/racing/formguide.aspx?year=2011&amp;month=1&amp;day=1&amp;meeting=BR&amp;race=2"/>
  </connection>
  <connection id="598" name="Connection1535" type="4" refreshedVersion="4" saveData="1">
    <webPr textDates="1" xl2000="1" url="http://tatts.com/racing/formguide.aspx?year=2011&amp;month=1&amp;day=1&amp;meeting=SR&amp;race=3"/>
  </connection>
  <connection id="599" name="Connection1536" type="4" refreshedVersion="4" background="1">
    <webPr textDates="1" xl2000="1" url="http://tatts.com/racing/formguide.aspx?year=2011&amp;month=1&amp;day=1&amp;meeting=QR&amp;race=3"/>
  </connection>
  <connection id="600" name="Connection1537" type="4" refreshedVersion="4" background="1">
    <webPr textDates="1" xl2000="1" url="http://tatts.com/racing/formguide.aspx?year=2011&amp;month=1&amp;day=1&amp;meeting=CR&amp;race=3"/>
  </connection>
  <connection id="601" name="Connection1538" type="4" refreshedVersion="4" background="1">
    <webPr textDates="1" xl2000="1" url="http://tatts.com/racing/formguide.aspx?year=2011&amp;month=1&amp;day=1&amp;meeting=PR&amp;race=1"/>
  </connection>
  <connection id="602" name="Connection1539" type="4" refreshedVersion="4" background="1">
    <webPr textDates="1" xl2000="1" url="http://tatts.com/racing/formguide.aspx?year=2011&amp;month=1&amp;day=1&amp;meeting=MR&amp;race=4"/>
  </connection>
  <connection id="603" name="Connection154" type="4" refreshedVersion="4" saveData="1">
    <webPr textDates="1" xl2000="1" url="http://tatts.com/racing/formguide.aspx?year=2011&amp;month=11&amp;day=26&amp;meeting=AR&amp;race=8"/>
  </connection>
  <connection id="604" name="Connection1540" type="4" refreshedVersion="4" background="1">
    <webPr textDates="1" xl2000="1" url="http://tatts.com/racing/formguide.aspx?year=2011&amp;month=1&amp;day=1&amp;meeting=NR&amp;race=3"/>
  </connection>
  <connection id="605" name="Connection1541" type="4" refreshedVersion="4" background="1">
    <webPr textDates="1" xl2000="1" url="http://tatts.com/racing/formguide.aspx?year=2011&amp;month=1&amp;day=1&amp;meeting=NR&amp;race=3"/>
  </connection>
  <connection id="606" name="Connection1542" type="4" refreshedVersion="4" background="1">
    <webPr textDates="1" xl2000="1" url="http://tatts.com/racing/formguide.aspx?year=2011&amp;month=1&amp;day=1&amp;meeting=AR&amp;race=4"/>
  </connection>
  <connection id="607" name="Connection1543" type="4" refreshedVersion="4" background="1">
    <webPr textDates="1" xl2000="1" url="http://tatts.com/racing/formguide.aspx?year=2011&amp;month=1&amp;day=1&amp;meeting=BR&amp;race=3"/>
  </connection>
  <connection id="608" name="Connection1544" type="4" refreshedVersion="4" background="1">
    <webPr textDates="1" xl2000="1" url="http://tatts.com/racing/formguide.aspx?year=2011&amp;month=1&amp;day=1&amp;meeting=SR&amp;race=4"/>
  </connection>
  <connection id="609" name="Connection1545" type="4" refreshedVersion="4" background="1">
    <webPr textDates="1" xl2000="1" url="http://tatts.com/racing/formguide.aspx?year=2011&amp;month=1&amp;day=1&amp;meeting=QR&amp;race=4"/>
  </connection>
  <connection id="610" name="Connection1546" type="4" refreshedVersion="4" background="1">
    <webPr textDates="1" xl2000="1" url="http://tatts.com/racing/formguide.aspx?year=2011&amp;month=1&amp;day=1&amp;meeting=CR&amp;race=4"/>
  </connection>
  <connection id="611" name="Connection1547" type="4" refreshedVersion="4" background="1">
    <webPr textDates="1" xl2000="1" url="http://tatts.com/racing/formguide.aspx?year=2011&amp;month=1&amp;day=1&amp;meeting=PR&amp;race=2"/>
  </connection>
  <connection id="612" name="Connection1548" type="4" refreshedVersion="4" background="1">
    <webPr textDates="1" xl2000="1" url="http://tatts.com/racing/formguide.aspx?year=2011&amp;month=1&amp;day=1&amp;meeting=MR&amp;race=5"/>
  </connection>
  <connection id="613" name="Connection1549" type="4" refreshedVersion="4" background="1">
    <webPr textDates="1" xl2000="1" url="http://tatts.com/racing/formguide.aspx?year=2011&amp;month=1&amp;day=1&amp;meeting=NR&amp;race=4"/>
  </connection>
  <connection id="614" name="Connection155" type="4" refreshedVersion="4" saveData="1">
    <webPr textDates="1" xl2000="1" url="http://tatts.com/racing/formguide.aspx?year=2011&amp;month=11&amp;day=26&amp;meeting=AR&amp;race=8"/>
  </connection>
  <connection id="615" name="Connection1550" type="4" refreshedVersion="4" background="1">
    <webPr textDates="1" xl2000="1" url="http://tatts.com/racing/formguide.aspx?year=2011&amp;month=1&amp;day=1&amp;meeting=AR&amp;race=5"/>
  </connection>
  <connection id="616" name="Connection1551" type="4" refreshedVersion="4" background="1">
    <webPr textDates="1" xl2000="1" url="http://tatts.com/racing/formguide.aspx?year=2011&amp;month=1&amp;day=1&amp;meeting=AR&amp;race=5"/>
  </connection>
  <connection id="617" name="Connection1552" type="4" refreshedVersion="4" background="1">
    <webPr textDates="1" xl2000="1" url="http://tatts.com/racing/formguide.aspx?year=2011&amp;month=1&amp;day=1&amp;meeting=BR&amp;race=4"/>
  </connection>
  <connection id="618" name="Connection1553" type="4" refreshedVersion="4" background="1">
    <webPr textDates="1" xl2000="1" url="http://tatts.com/racing/formguide.aspx?year=2011&amp;month=1&amp;day=1&amp;meeting=SR&amp;race=5"/>
  </connection>
  <connection id="619" name="Connection1554" type="4" refreshedVersion="4" background="1">
    <webPr textDates="1" xl2000="1" url="http://tatts.com/racing/formguide.aspx?year=2011&amp;month=1&amp;day=1&amp;meeting=QR&amp;race=5"/>
  </connection>
  <connection id="620" name="Connection1555" type="4" refreshedVersion="4" background="1">
    <webPr textDates="1" xl2000="1" url="http://tatts.com/racing/formguide.aspx?year=2011&amp;month=1&amp;day=1&amp;meeting=PR&amp;race=3"/>
  </connection>
  <connection id="621" name="Connection1556" type="4" refreshedVersion="4" background="1">
    <webPr textDates="1" xl2000="1" url="http://tatts.com/racing/formguide.aspx?year=2011&amp;month=1&amp;day=1&amp;meeting=MR&amp;race=6"/>
  </connection>
  <connection id="622" name="Connection1557" type="4" refreshedVersion="4" saveData="1">
    <webPr textDates="1" xl2000="1" url="http://tatts.com/racing/formguide.aspx?year=2011&amp;month=1&amp;day=1&amp;meeting=NR&amp;race=5"/>
  </connection>
  <connection id="623" name="Connection1558" type="4" refreshedVersion="4" saveData="1">
    <webPr textDates="1" xl2000="1" url="http://tatts.com/racing/formguide.aspx?year=2011&amp;month=1&amp;day=1&amp;meeting=AR&amp;race=6"/>
  </connection>
  <connection id="624" name="Connection1559" type="4" refreshedVersion="4" saveData="1">
    <webPr textDates="1" xl2000="1" url="http://tatts.com/racing/formguide.aspx?year=2011&amp;month=1&amp;day=1&amp;meeting=BR&amp;race=5"/>
  </connection>
  <connection id="625" name="Connection156" type="4" refreshedVersion="4" saveData="1">
    <webPr textDates="1" xl2000="1" url="http://tatts.com/racing/formguide.aspx?year=2011&amp;month=11&amp;day=26&amp;meeting=QR&amp;race=6"/>
  </connection>
  <connection id="626" name="Connection1560" type="4" refreshedVersion="4" saveData="1">
    <webPr textDates="1" xl2000="1" url="http://tatts.com/racing/formguide.aspx?year=2011&amp;month=1&amp;day=1&amp;meeting=SR&amp;race=6"/>
  </connection>
  <connection id="627" name="Connection1561" type="4" refreshedVersion="4" saveData="1">
    <webPr textDates="1" xl2000="1" url="http://tatts.com/racing/formguide.aspx?year=2011&amp;month=1&amp;day=1&amp;meeting=QR&amp;race=6"/>
  </connection>
  <connection id="628" name="Connection1562" type="4" refreshedVersion="4" saveData="1">
    <webPr textDates="1" xl2000="1" url="http://tatts.com/racing/formguide.aspx?year=2011&amp;month=1&amp;day=1&amp;meeting=QR&amp;race=6"/>
  </connection>
  <connection id="629" name="Connection1563" type="4" refreshedVersion="4" saveData="1">
    <webPr textDates="1" xl2000="1" url="http://tatts.com/racing/formguide.aspx?year=2011&amp;month=1&amp;day=1&amp;meeting=PR&amp;race=4"/>
  </connection>
  <connection id="630" name="Connection1564" type="4" refreshedVersion="4" saveData="1">
    <webPr textDates="1" xl2000="1" url="http://tatts.com/racing/formguide.aspx?year=2011&amp;month=1&amp;day=1&amp;meeting=PR&amp;race=4"/>
  </connection>
  <connection id="631" name="Connection1565" type="4" refreshedVersion="4" saveData="1">
    <webPr textDates="1" xl2000="1" url="http://tatts.com/racing/formguide.aspx?year=2011&amp;month=1&amp;day=1&amp;meeting=MR&amp;race=7"/>
  </connection>
  <connection id="632" name="Connection1566" type="4" refreshedVersion="4" saveData="1">
    <webPr textDates="1" xl2000="1" url="http://tatts.com/racing/formguide.aspx?year=2011&amp;month=1&amp;day=1&amp;meeting=NR&amp;race=6"/>
  </connection>
  <connection id="633" name="Connection1567" type="4" refreshedVersion="4" saveData="1">
    <webPr textDates="1" xl2000="1" url="http://tatts.com/racing/formguide.aspx?year=2011&amp;month=1&amp;day=1&amp;meeting=AR&amp;race=7"/>
  </connection>
  <connection id="634" name="Connection1568" type="4" refreshedVersion="4" saveData="1">
    <webPr textDates="1" xl2000="1" url="http://tatts.com/racing/formguide.aspx?year=2011&amp;month=1&amp;day=1&amp;meeting=BR&amp;race=6"/>
  </connection>
  <connection id="635" name="Connection1569" type="4" refreshedVersion="4" saveData="1">
    <webPr textDates="1" xl2000="1" url="http://tatts.com/racing/formguide.aspx?year=2011&amp;month=1&amp;day=1&amp;meeting=SR&amp;race=7"/>
  </connection>
  <connection id="636" name="Connection157" type="4" refreshedVersion="4" saveData="1">
    <webPr textDates="1" xl2000="1" url="http://tatts.com/racing/formguide.aspx?year=2011&amp;month=11&amp;day=26&amp;meeting=SR&amp;race=8"/>
  </connection>
  <connection id="637" name="Connection1570" type="4" refreshedVersion="4" saveData="1">
    <webPr textDates="1" xl2000="1" url="http://tatts.com/racing/formguide.aspx?year=2011&amp;month=1&amp;day=1&amp;meeting=VR&amp;race=7"/>
  </connection>
  <connection id="638" name="Connection1571" type="4" refreshedVersion="4" saveData="1">
    <webPr textDates="1" xl2000="1" url="http://tatts.com/racing/formguide.aspx?year=2011&amp;month=1&amp;day=1&amp;meeting=QR&amp;race=7"/>
  </connection>
  <connection id="639" name="Connection1572" type="4" refreshedVersion="4" saveData="1">
    <webPr textDates="1" xl2000="1" url="http://tatts.com/racing/formguide.aspx?year=2011&amp;month=1&amp;day=1&amp;meeting=PR&amp;race=5"/>
  </connection>
  <connection id="640" name="Connection1573" type="4" refreshedVersion="4" saveData="1">
    <webPr textDates="1" xl2000="1" url="http://tatts.com/racing/formguide.aspx?year=2011&amp;month=1&amp;day=1&amp;meeting=MR&amp;race=8"/>
  </connection>
  <connection id="641" name="Connection1574" type="4" refreshedVersion="4" saveData="1">
    <webPr textDates="1" xl2000="1" url="http://tatts.com/racing/formguide.aspx?year=2011&amp;month=1&amp;day=1&amp;meeting=NR&amp;race=7"/>
  </connection>
  <connection id="642" name="Connection1575" type="4" refreshedVersion="4" saveData="1">
    <webPr textDates="1" xl2000="1" url="http://tatts.com/racing/formguide.aspx?year=2011&amp;month=1&amp;day=1&amp;meeting=AR&amp;race=8"/>
  </connection>
  <connection id="643" name="Connection1576" type="4" refreshedVersion="4" saveData="1">
    <webPr textDates="1" xl2000="1" url="http://tatts.com/racing/formguide.aspx?year=2011&amp;month=1&amp;day=1&amp;meeting=BR&amp;race=7"/>
  </connection>
  <connection id="644" name="Connection1577" type="4" refreshedVersion="4" saveData="1">
    <webPr textDates="1" xl2000="1" url="http://tatts.com/racing/formguide.aspx?year=2011&amp;month=1&amp;day=1&amp;meeting=SR&amp;race=8"/>
  </connection>
  <connection id="645" name="Connection1578" type="4" refreshedVersion="4" saveData="1">
    <webPr textDates="1" xl2000="1" url="http://tatts.com/racing/formguide.aspx?year=2011&amp;month=1&amp;day=1&amp;meeting=QR&amp;race=8"/>
  </connection>
  <connection id="646" name="Connection1579" type="4" refreshedVersion="4" saveData="1">
    <webPr textDates="1" xl2000="1" url="http://tatts.com/racing/formguide.aspx?year=2011&amp;month=1&amp;day=1&amp;meeting=PR&amp;race=6"/>
  </connection>
  <connection id="647" name="Connection158" type="4" refreshedVersion="4" saveData="1">
    <webPr textDates="1" xl2000="1" url="http://tatts.com/racing/formguide.aspx?year=2011&amp;month=11&amp;day=26&amp;meeting=SR&amp;race=8"/>
  </connection>
  <connection id="648" name="Connection1580" type="4" refreshedVersion="4" saveData="1">
    <webPr textDates="1" xl2000="1" url="http://tatts.com/racing/formguide.aspx?year=2011&amp;month=1&amp;day=1&amp;meeting=BR&amp;race=8"/>
  </connection>
  <connection id="649" name="Connection1581" type="4" refreshedVersion="4" saveData="1">
    <webPr textDates="1" xl2000="1" url="http://tatts.com/racing/formguide.aspx?year=2011&amp;month=1&amp;day=1&amp;meeting=PR&amp;race=7"/>
  </connection>
  <connection id="650" name="Connection1582" type="4" refreshedVersion="4" saveData="1">
    <webPr textDates="1" xl2000="1" url="http://tatts.com/racing/formguide.aspx?year=2011&amp;month=1&amp;day=1&amp;meeting=PR&amp;race=8"/>
  </connection>
  <connection id="651" name="Connection1583" type="4" refreshedVersion="4" saveData="1">
    <webPr textDates="1" xl2000="1" url="http://tatts.com/racing/formguide.aspx?year=2011&amp;month=1&amp;day=1&amp;meeting=PR&amp;race=9"/>
  </connection>
  <connection id="652" name="Connection1584" type="4" refreshedVersion="4" saveData="1">
    <webPr textDates="1" xl2000="1" url="http://tatts.com/racing/formguide.aspx?year=2010&amp;month=12&amp;day=26&amp;meeting=X&amp;race=3"/>
  </connection>
  <connection id="653" name="Connection1585" type="4" refreshedVersion="4" saveData="1">
    <webPr textDates="1" xl2000="1" url="http://tatts.com/racing/formguide.aspx?year=2010&amp;month=12&amp;day=26&amp;meeting=X&amp;race=3"/>
  </connection>
  <connection id="654" name="Connection1586" type="4" refreshedVersion="4" saveData="1">
    <webPr textDates="1" xl2000="1" url="http://tatts.com/racing/formguide.aspx?year=2010&amp;month=12&amp;day=26&amp;meeting=SR&amp;race=1"/>
  </connection>
  <connection id="655" name="Connection1587" type="4" refreshedVersion="4" saveData="1">
    <webPr textDates="1" xl2000="1" url="http://tatts.com/racing/formguide.aspx?year=2010&amp;month=12&amp;day=18&amp;meeting=MR&amp;race=1"/>
  </connection>
  <connection id="656" name="Connection1588" type="4" refreshedVersion="4" background="1">
    <webPr textDates="1" xl2000="1" url="http://tatts.com/racing/formguide.aspx?year=2011&amp;month=1&amp;day=2&amp;meeting=VR&amp;race=2"/>
  </connection>
  <connection id="657" name="Connection1589" type="4" refreshedVersion="4" saveData="1">
    <webPr textDates="1" xl2000="1" url="http://tatts.com/racing/formguide.aspx?year=2011&amp;month=1&amp;day=2&amp;meeting=NR&amp;race=1"/>
  </connection>
  <connection id="658" name="Connection159" type="4" refreshedVersion="4" saveData="1">
    <webPr textDates="1" xl2000="1" url="http://tatts.com/racing/formguide.aspx?year=2011&amp;month=11&amp;day=26&amp;meeting=SR&amp;race=8"/>
  </connection>
  <connection id="659" name="Connection1590" type="4" refreshedVersion="4" saveData="1">
    <webPr textDates="1" xl2000="1" url="http://tatts.com/racing/formguide.aspx?year=2011&amp;month=1&amp;day=2&amp;meeting=QR&amp;race=2"/>
  </connection>
  <connection id="660" name="Connection1591" type="4" refreshedVersion="4" saveData="1">
    <webPr textDates="1" xl2000="1" url="http://tatts.com/racing/formguide.aspx?year=2011&amp;month=1&amp;day=2&amp;meeting=QR&amp;race=3"/>
  </connection>
  <connection id="661" name="Connection1592" type="4" refreshedVersion="4" saveData="1">
    <webPr textDates="1" xl2000="1" url="http://tatts.com/racing/formguide.aspx?year=2011&amp;month=1&amp;day=2&amp;meeting=QR&amp;race=4"/>
  </connection>
  <connection id="662" name="Connection1593" type="4" refreshedVersion="4" saveData="1">
    <webPr textDates="1" xl2000="1" url="http://tatts.com/racing/formguide.aspx?year=2011&amp;month=1&amp;day=2&amp;meeting=QR&amp;race=5"/>
  </connection>
  <connection id="663" name="Connection1594" type="4" refreshedVersion="4" saveData="1">
    <webPr textDates="1" xl2000="1" url="http://tatts.com/racing/formguide.aspx?year=2011&amp;month=1&amp;day=2&amp;meeting=NR&amp;race=5"/>
  </connection>
  <connection id="664" name="Connection1595" type="4" refreshedVersion="4" saveData="1">
    <webPr textDates="1" xl2000="1" url="http://tatts.com/racing/formguide.aspx?year=2011&amp;month=1&amp;day=2&amp;meeting=QR&amp;race=6"/>
  </connection>
  <connection id="665" name="Connection1596" type="4" refreshedVersion="4" saveData="1">
    <webPr textDates="1" xl2000="1" url="http://tatts.com/racing/formguide.aspx?year=2011&amp;month=1&amp;day=2&amp;meeting=QR&amp;race=6"/>
  </connection>
  <connection id="666" name="Connection1597" type="4" refreshedVersion="4" saveData="1">
    <webPr textDates="1" xl2000="1" url="http://tatts.com/racing/formguide.aspx?year=2011&amp;month=1&amp;day=2&amp;meeting=QR&amp;race=7"/>
  </connection>
  <connection id="667" name="Connection1598" type="4" refreshedVersion="4" saveData="1">
    <webPr textDates="1" xl2000="1" url="http://tatts.com/racing/formguide.aspx?year=2011&amp;month=1&amp;day=2&amp;meeting=NR&amp;race=7"/>
  </connection>
  <connection id="668" name="Connection1599" type="4" refreshedVersion="4" saveData="1">
    <webPr textDates="1" xl2000="1" url="http://tatts.com/racing/formguide.aspx?year=2011&amp;month=1&amp;day=2&amp;meeting=QR&amp;race=8"/>
  </connection>
  <connection id="669" name="Connection16" type="4" refreshedVersion="4" saveData="1">
    <webPr textDates="1" xl2000="1" url="http://tatts.com/racing/formguide.aspx?year=2011&amp;month=11&amp;day=26&amp;meeting=SR&amp;race=1"/>
  </connection>
  <connection id="670" name="Connection160" type="4" refreshedVersion="4" saveData="1">
    <webPr textDates="1" xl2000="1" url="http://tatts.com/racing/formguide.aspx?year=2011&amp;month=11&amp;day=26&amp;meeting=SR&amp;race=8"/>
  </connection>
  <connection id="671" name="Connection1600" type="4" refreshedVersion="4" saveData="1">
    <webPr textDates="1" xl2000="1" url="http://tatts.com/racing/formguide.aspx?#VALUE!"/>
  </connection>
  <connection id="672" name="Connection1601" type="4" refreshedVersion="4" saveData="1">
    <webPr textDates="1" xl2000="1" url="http://tatts.com/racing/formguide.aspx?year=2011&amp;month=11&amp;day=29&amp;meeting=VR&amp;race=2"/>
  </connection>
  <connection id="673" name="Connection1602" type="4" refreshedVersion="4" saveData="1">
    <webPr textDates="1" xl2000="1" url="http://tatts.com/racing/formguide.aspx?year=2011&amp;month=11&amp;day=29&amp;meeting=VR&amp;race=1"/>
  </connection>
  <connection id="674" name="Connection1603" type="4" refreshedVersion="4" saveData="1">
    <webPr textDates="1" xl2000="1" url="http://tatts.com/racing/formguide.aspx?year=2011&amp;month=11&amp;day=29&amp;meeting=VR&amp;race=2"/>
  </connection>
  <connection id="675" name="Connection1604" type="4" refreshedVersion="4" saveData="1">
    <webPr textDates="1" xl2000="1" url="http://tatts.com/racing/formguide.aspx?year=2011&amp;month=11&amp;day=29&amp;meeting=QR&amp;race=1"/>
  </connection>
  <connection id="676" name="Connection1605" type="4" refreshedVersion="4" saveData="1">
    <webPr textDates="1" xl2000="1" url="http://tatts.com/racing/formguide.aspx?year=2011&amp;month=11&amp;day=29&amp;meeting=VR&amp;race=3"/>
  </connection>
  <connection id="677" name="Connection1606" type="4" refreshedVersion="4" saveData="1">
    <webPr textDates="1" xl2000="1" url="http://tatts.com/racing/formguide.aspx?year=2011&amp;month=11&amp;day=29&amp;meeting=QR&amp;race=2"/>
  </connection>
  <connection id="678" name="Connection1607" type="4" refreshedVersion="4" saveData="1">
    <webPr textDates="1" xl2000="1" url="http://tatts.com/racing/formguide.aspx?year=2011&amp;month=11&amp;day=29&amp;meeting=VR&amp;race=4"/>
  </connection>
  <connection id="679" name="Connection1608" type="4" refreshedVersion="4" saveData="1">
    <webPr textDates="1" xl2000="1" url="http://tatts.com/racing/formguide.aspx?year=2011&amp;month=11&amp;day=29&amp;meeting=QR&amp;race=3"/>
  </connection>
  <connection id="680" name="Connection1609" type="4" refreshedVersion="4" saveData="1">
    <webPr textDates="1" xl2000="1" url="http://tatts.com/racing/formguide.aspx?year=2011&amp;month=11&amp;day=29&amp;meeting=VR&amp;race=5"/>
  </connection>
  <connection id="681" name="Connection161" type="4" refreshedVersion="4" saveData="1">
    <webPr textDates="1" xl2000="1" url="http://tatts.com/racing/formguide.aspx?year=2011&amp;month=11&amp;day=26&amp;meeting=QR&amp;race=6"/>
  </connection>
  <connection id="682" name="Connection1610" type="4" refreshedVersion="4" saveData="1">
    <webPr textDates="1" xl2000="1" url="http://tatts.com/racing/formguide.aspx?year=2011&amp;month=11&amp;day=29&amp;meeting=QR&amp;race=4"/>
  </connection>
  <connection id="683" name="Connection1611" type="4" refreshedVersion="4" saveData="1">
    <webPr textDates="1" xl2000="1" url="http://tatts.com/racing/formguide.aspx?year=2011&amp;month=11&amp;day=29&amp;meeting=VR&amp;race=6"/>
  </connection>
  <connection id="684" name="Connection1612" type="4" refreshedVersion="4" saveData="1">
    <webPr textDates="1" xl2000="1" url="http://tatts.com/racing/formguide.aspx?year=2011&amp;month=11&amp;day=29&amp;meeting=QR&amp;race=5"/>
  </connection>
  <connection id="685" name="Connection1613" type="4" refreshedVersion="4" saveData="1">
    <webPr textDates="1" xl2000="1" url="http://tatts.com/racing/formguide.aspx?year=2011&amp;month=11&amp;day=29&amp;meeting=VR&amp;race=2"/>
  </connection>
  <connection id="686" name="Connection1614" type="4" refreshedVersion="4" saveData="1">
    <webPr textDates="1" xl2000="1" url="http://tatts.com/racing/formguide.aspx?year=2011&amp;month=11&amp;day=29&amp;meeting=VR&amp;race=2"/>
  </connection>
  <connection id="687" name="Connection1615" type="4" refreshedVersion="4" saveData="1">
    <webPr textDates="1" xl2000="1" url="http://tatts.com/racing/formguide.aspx?year=2011&amp;month=11&amp;day=29&amp;meeting=VR&amp;race=2"/>
  </connection>
  <connection id="688" name="Connection1616" type="4" refreshedVersion="4" saveData="1">
    <webPr textDates="1" xl2000="1" url="http://tatts.com/racing/formguide.aspx?year=2011&amp;month=11&amp;day=29&amp;meeting=QR&amp;race=1"/>
  </connection>
  <connection id="689" name="Connection1617" type="4" refreshedVersion="4" saveData="1">
    <webPr textDates="1" xl2000="1" url="http://tatts.com/racing/formguide.aspx?year=2011&amp;month=11&amp;day=29&amp;meeting=VR&amp;race=2"/>
  </connection>
  <connection id="690" name="Connection1618" type="4" refreshedVersion="4" saveData="1">
    <webPr textDates="1" xl2000="1" url="http://tatts.com/racing/formguide.aspx?year=2011&amp;month=11&amp;day=29&amp;meeting=VR&amp;race=3"/>
  </connection>
  <connection id="691" name="Connection1619" type="4" refreshedVersion="4" saveData="1">
    <webPr textDates="1" xl2000="1" url="http://tatts.com/racing/formguide.aspx?year=2011&amp;month=11&amp;day=29&amp;meeting=QR&amp;race=2"/>
  </connection>
  <connection id="692" name="Connection162" type="4" refreshedVersion="4" saveData="1">
    <webPr textDates="1" xl2000="1" url="http://tatts.com/racing/formguide.aspx?year=2011&amp;month=11&amp;day=26&amp;meeting=QR&amp;race=6"/>
  </connection>
  <connection id="693" name="Connection1620" type="4" refreshedVersion="4" saveData="1">
    <webPr textDates="1" xl2000="1" url="http://tatts.com/racing/formguide.aspx?year=2011&amp;month=11&amp;day=29&amp;meeting=VR&amp;race=4"/>
  </connection>
  <connection id="694" name="Connection1621" type="4" refreshedVersion="4" background="1">
    <webPr textDates="1" xl2000="1" url="http://tatts.com/racing/formguide.aspx?year=2011&amp;month=11&amp;day=29&amp;meeting=VR&amp;race=4"/>
  </connection>
  <connection id="695" name="Connection1622" type="4" refreshedVersion="4" background="1">
    <webPr textDates="1" xl2000="1" url="http://tatts.com/racing/formguide.aspx?year=2011&amp;month=11&amp;day=29&amp;meeting=VR&amp;race=3"/>
  </connection>
  <connection id="696" name="Connection1623" type="4" refreshedVersion="4" background="1">
    <webPr textDates="1" xl2000="1" url="http://tatts.com/racing/formguide.aspx?year=2011&amp;month=11&amp;day=29&amp;meeting=VR&amp;race=2"/>
  </connection>
  <connection id="697" name="Connection1624" type="4" refreshedVersion="4" background="1">
    <webPr textDates="1" xl2000="1" url="http://tatts.com/racing/formguide.aspx?year=2011&amp;month=11&amp;day=29&amp;meeting=VR&amp;race=1"/>
  </connection>
  <connection id="698" name="Connection1625" type="4" refreshedVersion="4" background="1">
    <webPr textDates="1" xl2000="1" url="http://tatts.com/racing/formguide.aspx?year=2011&amp;month=11&amp;day=29&amp;meeting=QR&amp;race=1"/>
  </connection>
  <connection id="699" name="Connection1626" type="4" refreshedVersion="4" background="1">
    <webPr textDates="1" xl2000="1" url="http://tatts.com/racing/formguide.aspx?year=2011&amp;month=11&amp;day=29&amp;meeting=VR&amp;race=3"/>
  </connection>
  <connection id="700" name="Connection1627" type="4" refreshedVersion="4" background="1">
    <webPr textDates="1" xl2000="1" url="http://tatts.com/racing/formguide.aspx?year=2011&amp;month=11&amp;day=29&amp;meeting=QR&amp;race=2"/>
  </connection>
  <connection id="701" name="Connection1628" type="4" refreshedVersion="4" background="1">
    <webPr textDates="1" xl2000="1" url="http://tatts.com/racing/formguide.aspx?year=2011&amp;month=11&amp;day=29&amp;meeting=QR&amp;race=2"/>
  </connection>
  <connection id="702" name="Connection1629" type="4" refreshedVersion="4" saveData="1">
    <webPr textDates="1" xl2000="1" url="http://tatts.com/racing/formguide.aspx?year=2011&amp;month=11&amp;day=29&amp;meeting=VR&amp;race=4"/>
  </connection>
  <connection id="703" name="Connection163" type="4" refreshedVersion="4" saveData="1">
    <webPr textDates="1" xl2000="1" url="http://tatts.com/racing/formguide.aspx?year=2011&amp;month=11&amp;day=26&amp;meeting=SR&amp;race=8"/>
  </connection>
  <connection id="704" name="Connection1630" type="4" refreshedVersion="4" saveData="1">
    <webPr textDates="1" xl2000="1" url="http://tatts.com/racing/formguide.aspx?year=2011&amp;month=11&amp;day=29&amp;meeting=QR&amp;race=3"/>
  </connection>
  <connection id="705" name="Connection1631" type="4" refreshedVersion="4" saveData="1">
    <webPr textDates="1" xl2000="1" url="http://tatts.com/racing/formguide.aspx?year=2011&amp;month=11&amp;day=29&amp;meeting=VR&amp;race=5"/>
  </connection>
  <connection id="706" name="Connection1632" type="4" refreshedVersion="4" saveData="1">
    <webPr textDates="1" xl2000="1" url="http://tatts.com/racing/formguide.aspx?year=2011&amp;month=11&amp;day=29&amp;meeting=VR&amp;race=5"/>
  </connection>
  <connection id="707" name="Connection1633" type="4" refreshedVersion="4" saveData="1">
    <webPr textDates="1" xl2000="1" url="http://tatts.com/racing/formguide.aspx?year=2011&amp;month=11&amp;day=29&amp;meeting=VR&amp;race=5"/>
  </connection>
  <connection id="708" name="Connection1634" type="4" refreshedVersion="4" saveData="1">
    <webPr textDates="1" xl2000="1" url="http://tatts.com/racing/formguide.aspx?year=2011&amp;month=11&amp;day=29&amp;meeting=VR&amp;race=5"/>
  </connection>
  <connection id="709" name="Connection1635" type="4" refreshedVersion="4" background="1">
    <webPr textDates="1" xl2000="1" url="http://tatts.com/racing/formguide.aspx?year=2011&amp;month=11&amp;day=29&amp;meeting=VR&amp;race=5"/>
  </connection>
  <connection id="710" name="Connection1636" type="4" refreshedVersion="4" background="1">
    <webPr textDates="1" xl2000="1" url="http://tatts.com/racing/formguide.aspx?year=2011&amp;month=11&amp;day=29&amp;meeting=VR&amp;race=5"/>
  </connection>
  <connection id="711" name="Connection1637" type="4" refreshedVersion="4" background="1">
    <webPr textDates="1" xl2000="1" url="http://tatts.com/racing/formguide.aspx?year=2011&amp;month=11&amp;day=29&amp;meeting=VR&amp;race=5"/>
  </connection>
  <connection id="712" name="Connection1638" type="4" refreshedVersion="4" background="1">
    <webPr textDates="1" xl2000="1" url="http://tatts.com/racing/formguide.aspx?year=2011&amp;month=11&amp;day=29&amp;meeting=VR&amp;race=5"/>
  </connection>
  <connection id="713" name="Connection1639" type="4" refreshedVersion="4" background="1">
    <webPr textDates="1" xl2000="1" url="http://tatts.com/racing/formguide.aspx?year=2011&amp;month=11&amp;day=29&amp;meeting=QR&amp;race=4"/>
  </connection>
  <connection id="714" name="Connection164" type="4" refreshedVersion="4" saveData="1">
    <webPr textDates="1" xl2000="1" url="http://tatts.com/racing/formguide.aspx?year=2011&amp;month=11&amp;day=26&amp;meeting=SR&amp;race=8"/>
  </connection>
  <connection id="715" name="Connection1640" type="4" refreshedVersion="4" background="1">
    <webPr textDates="1" xl2000="1" url="http://tatts.com/racing/formguide.aspx?year=2011&amp;month=11&amp;day=29&amp;meeting=QR&amp;race=2"/>
  </connection>
  <connection id="716" name="Connection1641" type="4" refreshedVersion="4" background="1">
    <webPr textDates="1" xl2000="1" url="http://tatts.com/racing/formguide.aspx?year=2011&amp;month=11&amp;day=29&amp;meeting=VR&amp;race=3"/>
  </connection>
  <connection id="717" name="Connection1642" type="4" refreshedVersion="4" background="1">
    <webPr textDates="1" xl2000="1" url="http://tatts.com/racing/formguide.aspx?year=2011&amp;month=11&amp;day=29&amp;meeting=VR&amp;race=4"/>
  </connection>
  <connection id="718" name="Connection1643" type="4" refreshedVersion="4" background="1">
    <webPr textDates="1" xl2000="1" url="http://tatts.com/racing/formguide.aspx?year=2011&amp;month=11&amp;day=29&amp;meeting=QR&amp;race=3"/>
  </connection>
  <connection id="719" name="Connection1644" type="4" refreshedVersion="4" background="1">
    <webPr textDates="1" xl2000="1" url="http://tatts.com/racing/formguide.aspx?year=2011&amp;month=11&amp;day=29&amp;meeting=VR&amp;race=1"/>
  </connection>
  <connection id="720" name="Connection1645" type="4" refreshedVersion="4" background="1">
    <webPr textDates="1" xl2000="1" url="http://tatts.com/racing/formguide.aspx?year=2011&amp;month=11&amp;day=29&amp;meeting=VR&amp;race=2"/>
  </connection>
  <connection id="721" name="Connection1646" type="4" refreshedVersion="4" background="1">
    <webPr textDates="1" xl2000="1" url="http://tatts.com/racing/formguide.aspx?year=2011&amp;month=11&amp;day=29&amp;meeting=QR&amp;race=1"/>
  </connection>
  <connection id="722" name="Connection1647" type="4" refreshedVersion="4" background="1">
    <webPr textDates="1" xl2000="1" url="http://tatts.com/racing/formguide.aspx?year=2011&amp;month=11&amp;day=29&amp;meeting=VR&amp;race=3"/>
  </connection>
  <connection id="723" name="Connection1648" type="4" refreshedVersion="4" background="1">
    <webPr textDates="1" xl2000="1" url="http://tatts.com/racing/formguide.aspx?year=2011&amp;month=11&amp;day=29&amp;meeting=QR&amp;race=2"/>
  </connection>
  <connection id="724" name="Connection1649" type="4" refreshedVersion="4" background="1">
    <webPr textDates="1" xl2000="1" url="http://tatts.com/racing/formguide.aspx?year=2011&amp;month=11&amp;day=29&amp;meeting=VR&amp;race=4"/>
  </connection>
  <connection id="725" name="Connection165" type="4" refreshedVersion="4" saveData="1">
    <webPr textDates="1" xl2000="1" url="http://tatts.com/racing/formguide.aspx?year=2011&amp;month=11&amp;day=26&amp;meeting=SR&amp;race=8"/>
  </connection>
  <connection id="726" name="Connection1650" type="4" refreshedVersion="4" background="1">
    <webPr textDates="1" xl2000="1" url="http://tatts.com/racing/formguide.aspx?year=2011&amp;month=11&amp;day=29&amp;meeting=QR&amp;race=3"/>
  </connection>
  <connection id="727" name="Connection1651" type="4" refreshedVersion="4" background="1">
    <webPr textDates="1" xl2000="1" url="http://tatts.com/racing/formguide.aspx?year=2011&amp;month=11&amp;day=26&amp;meeting=VR&amp;race=1"/>
  </connection>
  <connection id="728" name="Connection1652" type="4" refreshedVersion="4" background="1">
    <webPr textDates="1" xl2000="1" url="http://tatts.com/racing/formguide.aspx?year=2011&amp;month=11&amp;day=26&amp;meeting=BR&amp;race=1"/>
  </connection>
  <connection id="729" name="Connection1653" type="4" refreshedVersion="4" background="1">
    <webPr textDates="1" xl2000="1" url="http://tatts.com/racing/formguide.aspx?year=2011&amp;month=11&amp;day=26&amp;meeting=AR&amp;race=2"/>
  </connection>
  <connection id="730" name="Connection1654" type="4" refreshedVersion="4" background="1">
    <webPr textDates="1" xl2000="1" url="http://tatts.com/racing/formguide.aspx?year=2011&amp;month=11&amp;day=26&amp;meeting=SR&amp;race=2"/>
  </connection>
  <connection id="731" name="Connection1655" type="4" refreshedVersion="4" background="1">
    <webPr textDates="1" xl2000="1" url="http://tatts.com/racing/formguide.aspx?year=2011&amp;month=11&amp;day=26&amp;meeting=QR&amp;race=3"/>
  </connection>
  <connection id="732" name="Connection1656" type="4" refreshedVersion="4" background="1">
    <webPr textDates="1" xl2000="1" url="http://tatts.com/racing/formguide.aspx?year=2011&amp;month=11&amp;day=26&amp;meeting=QR&amp;race=3"/>
  </connection>
  <connection id="733" name="Connection1657" type="4" refreshedVersion="4" background="1">
    <webPr textDates="1" xl2000="1" url="http://tatts.com/racing/formguide.aspx?year=2011&amp;month=11&amp;day=26&amp;meeting=AR&amp;race=7"/>
  </connection>
  <connection id="734" name="Connection1658" type="4" refreshedVersion="4" background="1">
    <webPr textDates="1" xl2000="1" url="http://tatts.com/racing/formguide.aspx?year=2011&amp;month=11&amp;day=26&amp;meeting=BR&amp;race=7"/>
  </connection>
  <connection id="735" name="Connection1659" type="4" refreshedVersion="4" background="1">
    <webPr textDates="1" xl2000="1" url="http://tatts.com/racing/formguide.aspx?year=2011&amp;month=11&amp;day=26&amp;meeting=AR&amp;race=8"/>
  </connection>
  <connection id="736" name="Connection166" type="4" refreshedVersion="4" saveData="1">
    <webPr textDates="1" xl2000="1" url="http://tatts.com/racing/formguide.aspx?year=2011&amp;month=11&amp;day=26&amp;meeting=CG&amp;race=2"/>
  </connection>
  <connection id="737" name="Connection1660" type="4" refreshedVersion="4" background="1">
    <webPr textDates="1" xl2000="1" url="http://tatts.com/racing/formguide.aspx?year=2011&amp;month=11&amp;day=26&amp;meeting=BR&amp;race=8"/>
  </connection>
  <connection id="738" name="Connection1661" type="4" refreshedVersion="4" background="1">
    <webPr textDates="1" xl2000="1" url="http://tatts.com/racing/formguide.aspx?year=2011&amp;month=11&amp;day=26&amp;meeting=PR&amp;race=6"/>
  </connection>
  <connection id="739" name="Connection1662" type="4" refreshedVersion="4" background="1">
    <webPr textDates="1" xl2000="1" url="http://tatts.com/racing/formguide.aspx?year=2011&amp;month=11&amp;day=26&amp;meeting=PR&amp;race=8"/>
  </connection>
  <connection id="740" name="Connection1663" type="4" refreshedVersion="4" background="1">
    <webPr textDates="1" xl2000="1" url="http://tatts.com/racing/formguide.aspx?year=2011&amp;month=11&amp;day=26&amp;meeting=PR&amp;race=8"/>
  </connection>
  <connection id="741" name="Connection1664" type="4" refreshedVersion="4" background="1">
    <webPr textDates="1" xl2000="1" url="http://tatts.com/racing/formguide.aspx?year=2011&amp;month=11&amp;day=26&amp;meeting=QR&amp;race=3"/>
  </connection>
  <connection id="742" name="Connection1665" type="4" refreshedVersion="4" background="1">
    <webPr textDates="1" xl2000="1" url="http://tatts.com/racing/formguide.aspx?year=2011&amp;month=11&amp;day=26&amp;meeting=QR&amp;race=3"/>
  </connection>
  <connection id="743" name="Connection1666" type="4" refreshedVersion="4" background="1">
    <webPr textDates="1" xl2000="1" url="http://tatts.com/racing/formguide.aspx?year=2011&amp;month=11&amp;day=19&amp;meeting=MR&amp;race=5"/>
  </connection>
  <connection id="744" name="Connection1667" type="4" refreshedVersion="4" background="1">
    <webPr textDates="1" xl2000="1" url="http://tatts.com/racing/formguide.aspx?year=2011&amp;month=11&amp;day=29&amp;meeting=VG&amp;race=2"/>
  </connection>
  <connection id="745" name="Connection1668" type="4" refreshedVersion="4" background="1">
    <webPr textDates="1" xl2000="1" url="http://tatts.com/racing/formguide.aspx?year=2011&amp;month=11&amp;day=29&amp;meeting=TG&amp;race=1"/>
  </connection>
  <connection id="746" name="Connection1669" type="4" refreshedVersion="4" background="1">
    <webPr textDates="1" xl2000="1" url="http://tatts.com/racing/formguide.aspx?year=2011&amp;month=11&amp;day=29&amp;meeting=AG&amp;race=1"/>
  </connection>
  <connection id="747" name="Connection167" type="4" refreshedVersion="4" saveData="1">
    <webPr textDates="1" xl2000="1" url="http://tatts.com/racing/formguide.aspx?year=2011&amp;month=11&amp;day=26&amp;meeting=VG&amp;race=1"/>
  </connection>
  <connection id="748" name="Connection1670" type="4" refreshedVersion="4" background="1">
    <webPr textDates="1" xl2000="1" url="http://tatts.com/racing/formguide.aspx?year=2011&amp;month=11&amp;day=29&amp;meeting=TG&amp;race=2"/>
  </connection>
  <connection id="749" name="Connection1671" type="4" refreshedVersion="4" background="1">
    <webPr textDates="1" xl2000="1" url="http://tatts.com/racing/formguide.aspx?year=2011&amp;month=11&amp;day=29&amp;meeting=AG&amp;race=2"/>
  </connection>
  <connection id="750" name="Connection1672" type="4" refreshedVersion="4" background="1">
    <webPr textDates="1" xl2000="1" url="http://tatts.com/racing/formguide.aspx?year=2011&amp;month=11&amp;day=29&amp;meeting=TG&amp;race=3"/>
  </connection>
  <connection id="751" name="Connection1673" type="4" refreshedVersion="4" background="1">
    <webPr textDates="1" xl2000="1" url="http://tatts.com/racing/formguide.aspx?year=2011&amp;month=11&amp;day=29&amp;meeting=AG&amp;race=3"/>
  </connection>
  <connection id="752" name="Connection1674" type="4" refreshedVersion="4" background="1">
    <webPr textDates="1" xl2000="1" url="http://tatts.com/racing/formguide.aspx?year=2011&amp;month=11&amp;day=29&amp;meeting=TG&amp;race=4"/>
  </connection>
  <connection id="753" name="Connection1675" type="4" refreshedVersion="4" background="1">
    <webPr textDates="1" xl2000="1" url="http://tatts.com/racing/formguide.aspx?year=2011&amp;month=11&amp;day=29&amp;meeting=AG&amp;race=4"/>
  </connection>
  <connection id="754" name="Connection1676" type="4" refreshedVersion="4" background="1">
    <webPr textDates="1" xl2000="1" url="http://tatts.com/racing/formguide.aspx?year=2011&amp;month=11&amp;day=29&amp;meeting=TG&amp;race=5"/>
  </connection>
  <connection id="755" name="Connection1677" type="4" refreshedVersion="4" background="1">
    <webPr textDates="1" xl2000="1" url="http://tatts.com/racing/formguide.aspx?year=2011&amp;month=11&amp;day=29&amp;meeting=AG&amp;race=5"/>
  </connection>
  <connection id="756" name="Connection1678" type="4" refreshedVersion="4" background="1">
    <webPr textDates="1" xl2000="1" url="http://tatts.com/racing/formguide.aspx?year=2011&amp;month=11&amp;day=29&amp;meeting=TG&amp;race=6"/>
  </connection>
  <connection id="757" name="Connection1679" type="4" refreshedVersion="4" background="1">
    <webPr textDates="1" xl2000="1" url="http://tatts.com/racing/formguide.aspx?year=2011&amp;month=11&amp;day=29&amp;meeting=AG&amp;race=6"/>
  </connection>
  <connection id="758" name="Connection168" type="4" refreshedVersion="4" saveData="1">
    <webPr textDates="1" xl2000="1" url="http://tatts.com/racing/formguide.aspx?year=2011&amp;month=11&amp;day=26&amp;meeting=CG&amp;race=1"/>
  </connection>
  <connection id="759" name="Connection1680" type="4" refreshedVersion="4" background="1">
    <webPr textDates="1" xl2000="1" url="http://tatts.com/racing/formguide.aspx?year=2011&amp;month=11&amp;day=29&amp;meeting=TG&amp;race=7"/>
  </connection>
  <connection id="760" name="Connection1681" type="4" refreshedVersion="4" background="1">
    <webPr textDates="1" xl2000="1" url="http://tatts.com/racing/formguide.aspx?year=2011&amp;month=11&amp;day=29&amp;meeting=AG&amp;race=7"/>
  </connection>
  <connection id="761" name="Connection1682" type="4" refreshedVersion="4" background="1">
    <webPr textDates="1" xl2000="1" url="http://tatts.com/racing/formguide.aspx?year=2011&amp;month=11&amp;day=29&amp;meeting=TG&amp;race=8"/>
  </connection>
  <connection id="762" name="Connection1683" type="4" refreshedVersion="4" background="1">
    <webPr textDates="1" xl2000="1" url="http://tatts.com/racing/formguide.aspx?year=2011&amp;month=11&amp;day=29&amp;meeting=TG&amp;race=8"/>
  </connection>
  <connection id="763" name="Connection1684" type="4" refreshedVersion="4" background="1">
    <webPr textDates="1" xl2000="1" url="http://tatts.com/racing/formguide.aspx?year=2011&amp;month=11&amp;day=29&amp;meeting=AG&amp;race=8"/>
  </connection>
  <connection id="764" name="Connection1685" type="4" refreshedVersion="4" background="1">
    <webPr textDates="1" xl2000="1" url="http://tatts.com/racing/formguide.aspx?year=2011&amp;month=11&amp;day=29&amp;meeting=TG&amp;race=8"/>
  </connection>
  <connection id="765" name="Connection1686" type="4" refreshedVersion="4" background="1">
    <webPr textDates="1" xl2000="1" url="http://tatts.com/racing/formguide.aspx?year=2011&amp;month=11&amp;day=29&amp;meeting=TG&amp;race=9"/>
  </connection>
  <connection id="766" name="Connection1687" type="4" refreshedVersion="4" background="1">
    <webPr textDates="1" xl2000="1" url="http://tatts.com/racing/formguide.aspx?year=2011&amp;month=11&amp;day=29&amp;meeting=AG&amp;race=9"/>
  </connection>
  <connection id="767" name="Connection1688" type="4" refreshedVersion="4" background="1">
    <webPr textDates="1" xl2000="1" url="http://tatts.com/racing/formguide.aspx?year=2011&amp;month=11&amp;day=29&amp;meeting=TG&amp;race=10"/>
  </connection>
  <connection id="768" name="Connection1689" type="4" refreshedVersion="4" background="1">
    <webPr textDates="1" xl2000="1" url="http://tatts.com/racing/formguide.aspx?year=2011&amp;month=11&amp;day=29&amp;meeting=AG&amp;race=10"/>
  </connection>
  <connection id="769" name="Connection169" type="4" refreshedVersion="4" saveData="1">
    <webPr textDates="1" xl2000="1" url="http://tatts.com/racing/formguide.aspx?year=2011&amp;month=11&amp;day=26&amp;meeting=CG&amp;race=1"/>
  </connection>
  <connection id="770" name="Connection1690" type="4" refreshedVersion="4" background="1">
    <webPr textDates="1" xl2000="1" url="http://tatts.com/racing/formguide.aspx?year=2011&amp;month=11&amp;day=29&amp;meeting=TG&amp;race=11"/>
  </connection>
  <connection id="771" name="Connection1691" type="4" refreshedVersion="4" background="1">
    <webPr textDates="1" xl2000="1" url="http://tatts.com/racing/formguide.aspx?year=2011&amp;month=11&amp;day=29&amp;meeting=AG&amp;race=11"/>
  </connection>
  <connection id="772" name="Connection1692" type="4" refreshedVersion="4" background="1">
    <webPr textDates="1" xl2000="1" url="http://tatts.com/racing/formguide.aspx?year=2011&amp;month=11&amp;day=29&amp;meeting=VG&amp;race=1"/>
  </connection>
  <connection id="773" name="Connection1693" type="4" refreshedVersion="4" background="1">
    <webPr textDates="1" xl2000="1" url="http://tatts.com/racing/formguide.aspx?year=2011&amp;month=11&amp;day=29&amp;meeting=BG&amp;race=1"/>
  </connection>
  <connection id="774" name="Connection1694" type="4" refreshedVersion="4" background="1">
    <webPr textDates="1" xl2000="1" url="http://tatts.com/racing/formguide.aspx?year=2011&amp;month=11&amp;day=29&amp;meeting=VG&amp;race=2"/>
  </connection>
  <connection id="775" name="Connection1695" type="4" refreshedVersion="4" background="1">
    <webPr textDates="1" xl2000="1" url="http://tatts.com/racing/formguide.aspx?year=2011&amp;month=11&amp;day=29&amp;meeting=BG&amp;race=2"/>
  </connection>
  <connection id="776" name="Connection1696" type="4" refreshedVersion="4" background="1">
    <webPr textDates="1" xl2000="1" url="http://tatts.com/racing/formguide.aspx?year=2011&amp;month=11&amp;day=29&amp;meeting=VG&amp;race=3"/>
  </connection>
  <connection id="777" name="Connection1697" type="4" refreshedVersion="4" background="1">
    <webPr textDates="1" xl2000="1" url="http://tatts.com/racing/formguide.aspx?year=2011&amp;month=11&amp;day=29&amp;meeting=BG&amp;race=2"/>
  </connection>
  <connection id="778" name="Connection1698" type="4" refreshedVersion="4" background="1">
    <webPr textDates="1" xl2000="1" url="http://tatts.com/racing/formguide.aspx?year=2011&amp;month=11&amp;day=29&amp;meeting=BG&amp;race=2"/>
  </connection>
  <connection id="779" name="Connection1699" type="4" refreshedVersion="4" background="1">
    <webPr textDates="1" xl2000="1" url="http://tatts.com/racing/formguide.aspx?year=2011&amp;month=11&amp;day=29&amp;meeting=BG&amp;race=2"/>
  </connection>
  <connection id="780" name="Connection17" type="4" refreshedVersion="4" background="1">
    <webPr textDates="1" xl2000="1" url="http://tatts.com/racing/formguide.aspx?year=2011&amp;month=11&amp;day=26&amp;meeting=OR&amp;race=3"/>
  </connection>
  <connection id="781" name="Connection170" type="4" refreshedVersion="4" saveData="1">
    <webPr textDates="1" xl2000="1" url="http://tatts.com/racing/formguide.aspx?year=2011&amp;month=11&amp;day=26&amp;meeting=CG&amp;race=1"/>
  </connection>
  <connection id="782" name="Connection1700" type="4" refreshedVersion="4" background="1">
    <webPr textDates="1" xl2000="1" url="http://tatts.com/racing/formguide.aspx?year=2011&amp;month=11&amp;day=29&amp;meeting=BG&amp;race=2"/>
  </connection>
  <connection id="783" name="Connection1701" type="4" refreshedVersion="4" background="1">
    <webPr textDates="1" xl2000="1" url="http://tatts.com/racing/formguide.aspx?year=2011&amp;month=11&amp;day=29&amp;meeting=BG&amp;race=2"/>
  </connection>
  <connection id="784" name="Connection1702" type="4" refreshedVersion="4" background="1">
    <webPr textDates="1" xl2000="1" url="http://tatts.com/racing/formguide.aspx?year=2011&amp;month=11&amp;day=29&amp;meeting=BG&amp;race=2"/>
  </connection>
  <connection id="785" name="Connection1703" type="4" refreshedVersion="4" background="1">
    <webPr textDates="1" xl2000="1" url="http://tatts.com/racing/formguide.aspx?year=2011&amp;month=11&amp;day=29&amp;meeting=BG&amp;race=2"/>
  </connection>
  <connection id="786" name="Connection1704" type="4" refreshedVersion="4" background="1">
    <webPr textDates="1" xl2000="1" url="http://tatts.com/racing/formguide.aspx?year=2011&amp;month=11&amp;day=29&amp;meeting=BG&amp;race=2"/>
  </connection>
  <connection id="787" name="Connection1705" type="4" refreshedVersion="4" background="1">
    <webPr textDates="1" xl2000="1" url="http://tatts.com/racing/formguide.aspx?year=2011&amp;month=11&amp;day=29&amp;meeting=BG&amp;race=2"/>
  </connection>
  <connection id="788" name="Connection1706" type="4" refreshedVersion="4" background="1">
    <webPr textDates="1" xl2000="1" url="http://tatts.com/racing/formguide.aspx?year=2011&amp;month=11&amp;day=29&amp;meeting=BG&amp;race=2"/>
  </connection>
  <connection id="789" name="Connection1707" type="4" refreshedVersion="4" background="1">
    <webPr textDates="1" xl2000="1" url="http://tatts.com/racing/formguide.aspx?year=2011&amp;month=11&amp;day=29&amp;meeting=VG&amp;race=3"/>
  </connection>
  <connection id="790" name="Connection1708" type="4" refreshedVersion="4" background="1">
    <webPr textDates="1" xl2000="1" url="http://tatts.com/racing/formguide.aspx?year=2011&amp;month=11&amp;day=29&amp;meeting=BG&amp;race=3"/>
  </connection>
  <connection id="791" name="Connection1709" type="4" refreshedVersion="4" background="1">
    <webPr textDates="1" xl2000="1" url="http://tatts.com/racing/formguide.aspx?year=2011&amp;month=11&amp;day=29&amp;meeting=VG&amp;race=4"/>
  </connection>
  <connection id="792" name="Connection171" type="4" refreshedVersion="4" saveData="1">
    <webPr textDates="1" xl2000="1" url="http://tatts.com/racing/formguide.aspx?year=2011&amp;month=11&amp;day=26&amp;meeting=CG&amp;race=1"/>
  </connection>
  <connection id="793" name="Connection1710" type="4" refreshedVersion="4" background="1">
    <webPr textDates="1" xl2000="1" url="http://tatts.com/racing/formguide.aspx?year=2011&amp;month=11&amp;day=29&amp;meeting=BG&amp;race=4"/>
  </connection>
  <connection id="794" name="Connection1711" type="4" refreshedVersion="4" background="1">
    <webPr textDates="1" xl2000="1" url="http://tatts.com/racing/formguide.aspx?year=2011&amp;month=11&amp;day=29&amp;meeting=VG&amp;race=5"/>
  </connection>
  <connection id="795" name="Connection1712" type="4" refreshedVersion="4" background="1">
    <webPr textDates="1" xl2000="1" url="http://tatts.com/racing/formguide.aspx?year=2011&amp;month=11&amp;day=29&amp;meeting=BG&amp;race=5"/>
  </connection>
  <connection id="796" name="Connection1713" type="4" refreshedVersion="4" background="1">
    <webPr textDates="1" xl2000="1" url="http://tatts.com/racing/formguide.aspx?year=2011&amp;month=11&amp;day=29&amp;meeting=VG&amp;race=6"/>
  </connection>
  <connection id="797" name="Connection1714" type="4" refreshedVersion="4" background="1">
    <webPr textDates="1" xl2000="1" url="http://tatts.com/racing/formguide.aspx?year=2011&amp;month=11&amp;day=29&amp;meeting=BG&amp;race=6"/>
  </connection>
  <connection id="798" name="Connection1715" type="4" refreshedVersion="4" background="1">
    <webPr textDates="1" xl2000="1" url="http://tatts.com/racing/formguide.aspx?year=2011&amp;month=11&amp;day=29&amp;meeting=VG&amp;race=7"/>
  </connection>
  <connection id="799" name="Connection1716" type="4" refreshedVersion="4" background="1">
    <webPr textDates="1" xl2000="1" url="http://tatts.com/racing/formguide.aspx?year=2011&amp;month=11&amp;day=29&amp;meeting=BG&amp;race=7"/>
  </connection>
  <connection id="800" name="Connection1717" type="4" refreshedVersion="4" background="1">
    <webPr textDates="1" xl2000="1" url="http://tatts.com/racing/formguide.aspx?year=2011&amp;month=11&amp;day=29&amp;meeting=VG&amp;race=8"/>
  </connection>
  <connection id="801" name="Connection1718" type="4" refreshedVersion="4" background="1">
    <webPr textDates="1" xl2000="1" url="http://tatts.com/racing/formguide.aspx?year=2011&amp;month=11&amp;day=29&amp;meeting=BG&amp;race=8"/>
  </connection>
  <connection id="802" name="Connection1719" type="4" refreshedVersion="4" background="1">
    <webPr textDates="1" xl2000="1" url="http://tatts.com/racing/formguide.aspx?year=2011&amp;month=11&amp;day=29&amp;meeting=VG&amp;race=9"/>
  </connection>
  <connection id="803" name="Connection172" type="4" refreshedVersion="4" saveData="1">
    <webPr textDates="1" xl2000="1" url="http://tatts.com/racing/formguide.aspx?year=2011&amp;month=11&amp;day=26&amp;meeting=SR&amp;race=8"/>
  </connection>
  <connection id="804" name="Connection1720" type="4" refreshedVersion="4" background="1">
    <webPr textDates="1" xl2000="1" url="http://tatts.com/racing/formguide.aspx?year=2011&amp;month=11&amp;day=29&amp;meeting=BG&amp;race=9"/>
  </connection>
  <connection id="805" name="Connection1721" type="4" refreshedVersion="4" background="1">
    <webPr textDates="1" xl2000="1" url="http://tatts.com/racing/formguide.aspx?year=2011&amp;month=11&amp;day=29&amp;meeting=BG&amp;race=9"/>
  </connection>
  <connection id="806" name="Connection1722" type="4" refreshedVersion="4" background="1">
    <webPr textDates="1" xl2000="1" url="http://tatts.com/racing/formguide.aspx?year=2011&amp;month=11&amp;day=29&amp;meeting=NG&amp;race=1"/>
  </connection>
  <connection id="807" name="Connection1723" type="4" refreshedVersion="4" background="1">
    <webPr textDates="1" xl2000="1" url="http://tatts.com/racing/formguide.aspx?year=2011&amp;month=11&amp;day=29&amp;meeting=MG&amp;race=1"/>
  </connection>
  <connection id="808" name="Connection1724" type="4" refreshedVersion="4" background="1">
    <webPr textDates="1" xl2000="1" url="http://tatts.com/racing/formguide.aspx?year=2011&amp;month=11&amp;day=29&amp;meeting=VG&amp;race=10"/>
  </connection>
  <connection id="809" name="Connection1725" type="4" refreshedVersion="4" background="1">
    <webPr textDates="1" xl2000="1" url="http://tatts.com/racing/formguide.aspx?year=2011&amp;month=11&amp;day=29&amp;meeting=BG&amp;race=10"/>
  </connection>
  <connection id="810" name="Connection1726" type="4" refreshedVersion="4" background="1">
    <webPr textDates="1" xl2000="1" url="http://tatts.com/racing/formguide.aspx?year=2011&amp;month=11&amp;day=29&amp;meeting=SG&amp;race=1"/>
  </connection>
  <connection id="811" name="Connection1727" type="4" refreshedVersion="4" background="1">
    <webPr textDates="1" xl2000="1" url="http://tatts.com/racing/formguide.aspx?year=2011&amp;month=11&amp;day=29&amp;meeting=NG&amp;race=2"/>
  </connection>
  <connection id="812" name="Connection1728" type="4" refreshedVersion="4" background="1">
    <webPr textDates="1" xl2000="1" url="http://tatts.com/racing/formguide.aspx?year=2011&amp;month=11&amp;day=29&amp;meeting=MG&amp;race=2"/>
  </connection>
  <connection id="813" name="Connection1729" type="4" refreshedVersion="4" background="1">
    <webPr textDates="1" xl2000="1" url="http://tatts.com/racing/formguide.aspx?year=2011&amp;month=11&amp;day=29&amp;meeting=VG&amp;race=11"/>
  </connection>
  <connection id="814" name="Connection173" type="4" refreshedVersion="4" saveData="1">
    <webPr textDates="1" xl2000="1" url="http://tatts.com/racing/formguide.aspx?year=2011&amp;month=11&amp;day=26&amp;meeting=BR&amp;race=8"/>
  </connection>
  <connection id="815" name="Connection1730" type="4" refreshedVersion="4" background="1">
    <webPr textDates="1" xl2000="1" url="http://tatts.com/racing/formguide.aspx?year=2011&amp;month=11&amp;day=29&amp;meeting=SG&amp;race=2"/>
  </connection>
  <connection id="816" name="Connection1731" type="4" refreshedVersion="4" background="1">
    <webPr textDates="1" xl2000="1" url="http://tatts.com/racing/formguide.aspx?year=2011&amp;month=11&amp;day=29&amp;meeting=SG&amp;race=2"/>
  </connection>
  <connection id="817" name="Connection1732" type="4" refreshedVersion="4" background="1">
    <webPr textDates="1" xl2000="1" url="http://tatts.com/racing/formguide.aspx?year=2011&amp;month=11&amp;day=29&amp;meeting=SG&amp;race=2"/>
  </connection>
  <connection id="818" name="Connection1733" type="4" refreshedVersion="4" background="1">
    <webPr textDates="1" xl2000="1" url="http://tatts.com/racing/formguide.aspx?year=2011&amp;month=11&amp;day=29&amp;meeting=NG&amp;race=3"/>
  </connection>
  <connection id="819" name="Connection1734" type="4" refreshedVersion="4" background="1">
    <webPr textDates="1" xl2000="1" url="http://tatts.com/racing/formguide.aspx?year=2011&amp;month=11&amp;day=29&amp;meeting=NG&amp;race=3"/>
  </connection>
  <connection id="820" name="Connection1735" type="4" refreshedVersion="4" background="1">
    <webPr textDates="1" xl2000="1" url="http://tatts.com/racing/formguide.aspx?year=2011&amp;month=11&amp;day=29&amp;meeting=NG&amp;race=3"/>
  </connection>
  <connection id="821" name="Connection1736" type="4" refreshedVersion="4" background="1">
    <webPr textDates="1" xl2000="1" url="http://tatts.com/racing/formguide.aspx?year=2011&amp;month=11&amp;day=29&amp;meeting=NG&amp;race=3"/>
  </connection>
  <connection id="822" name="Connection1737" type="4" refreshedVersion="4" background="1">
    <webPr textDates="1" xl2000="1" url="http://tatts.com/racing/formguide.aspx?year=2011&amp;month=11&amp;day=29&amp;meeting=NG&amp;race=3"/>
  </connection>
  <connection id="823" name="Connection1738" type="4" refreshedVersion="4" background="1">
    <webPr textDates="1" xl2000="1" url="http://tatts.com/racing/formguide.aspx?year=2011&amp;month=11&amp;day=29&amp;meeting=NG&amp;race=3"/>
  </connection>
  <connection id="824" name="Connection1739" type="4" refreshedVersion="4" background="1">
    <webPr textDates="1" xl2000="1" url="http://tatts.com/racing/formguide.aspx?year=2011&amp;month=11&amp;day=29&amp;meeting=NG&amp;race=3"/>
  </connection>
  <connection id="825" name="Connection174" type="4" refreshedVersion="4" saveData="1">
    <webPr textDates="1" xl2000="1" url="http://tatts.com/racing/formguide.aspx?year=2011&amp;month=11&amp;day=26&amp;meeting=BR&amp;race=8"/>
  </connection>
  <connection id="826" name="Connection1740" type="4" refreshedVersion="4" background="1">
    <webPr textDates="1" xl2000="1" url="http://tatts.com/racing/formguide.aspx?year=2011&amp;month=11&amp;day=29&amp;meeting=MG&amp;race=3"/>
  </connection>
  <connection id="827" name="Connection1741" type="4" refreshedVersion="4" background="1">
    <webPr textDates="1" xl2000="1" url="http://tatts.com/racing/formguide.aspx?year=2011&amp;month=11&amp;day=29&amp;meeting=VG&amp;race=12"/>
  </connection>
  <connection id="828" name="Connection1742" type="4" refreshedVersion="4" background="1">
    <webPr textDates="1" xl2000="1" url="http://tatts.com/racing/formguide.aspx?year=2011&amp;month=11&amp;day=29&amp;meeting=SG&amp;race=3"/>
  </connection>
  <connection id="829" name="Connection1743" type="4" refreshedVersion="4" background="1">
    <webPr textDates="1" xl2000="1" url="http://tatts.com/racing/formguide.aspx?year=2011&amp;month=11&amp;day=29&amp;meeting=NG&amp;race=4"/>
  </connection>
  <connection id="830" name="Connection1744" type="4" refreshedVersion="4" background="1">
    <webPr textDates="1" xl2000="1" url="http://tatts.com/racing/formguide.aspx?year=2011&amp;month=11&amp;day=29&amp;meeting=MG&amp;race=4"/>
  </connection>
  <connection id="831" name="Connection1745" type="4" refreshedVersion="4" background="1">
    <webPr textDates="1" xl2000="1" url="http://tatts.com/racing/formguide.aspx?year=2011&amp;month=11&amp;day=29&amp;meeting=QR&amp;race=1"/>
  </connection>
  <connection id="832" name="Connection1746" type="4" refreshedVersion="4" background="1">
    <webPr textDates="1" xl2000="1" url="http://tatts.com/racing/formguide.aspx?year=2011&amp;month=11&amp;day=29&amp;meeting=SG&amp;race=4"/>
  </connection>
  <connection id="833" name="Connection1747" type="4" refreshedVersion="4" background="1">
    <webPr textDates="1" xl2000="1" url="http://tatts.com/racing/formguide.aspx?year=2011&amp;month=11&amp;day=29&amp;meeting=SG&amp;race=4"/>
  </connection>
  <connection id="834" name="Connection1748" type="4" refreshedVersion="4" background="1">
    <webPr textDates="1" xl2000="1" url="http://tatts.com/racing/formguide.aspx?year=2011&amp;month=11&amp;day=29&amp;meeting=SG&amp;race=4"/>
  </connection>
  <connection id="835" name="Connection1749" type="4" refreshedVersion="4" background="1">
    <webPr textDates="1" xl2000="1" url="http://tatts.com/racing/formguide.aspx?year=2011&amp;month=11&amp;day=29&amp;meeting=NG&amp;race=5"/>
  </connection>
  <connection id="836" name="Connection175" type="4" refreshedVersion="4" saveData="1">
    <webPr textDates="1" xl2000="1" url="http://tatts.com/racing/formguide.aspx?year=2011&amp;month=11&amp;day=26&amp;meeting=BR&amp;race=8"/>
  </connection>
  <connection id="837" name="Connection1750" type="4" refreshedVersion="4" background="1">
    <webPr textDates="1" xl2000="1" url="http://tatts.com/racing/formguide.aspx?year=2011&amp;month=11&amp;day=29&amp;meeting=NG&amp;race=5"/>
  </connection>
  <connection id="838" name="Connection1751" type="4" refreshedVersion="4" background="1">
    <webPr textDates="1" xl2000="1" url="http://tatts.com/racing/formguide.aspx?year=2011&amp;month=11&amp;day=29&amp;meeting=MG&amp;race=5"/>
  </connection>
  <connection id="839" name="Connection1752" type="4" refreshedVersion="4" background="1">
    <webPr textDates="1" xl2000="1" url="http://tatts.com/racing/formguide.aspx?year=2011&amp;month=11&amp;day=29&amp;meeting=QR&amp;race=2"/>
  </connection>
  <connection id="840" name="Connection1753" type="4" refreshedVersion="4" background="1">
    <webPr textDates="1" xl2000="1" url="http://tatts.com/racing/formguide.aspx?year=2011&amp;month=11&amp;day=29&amp;meeting=SG&amp;race=5"/>
  </connection>
  <connection id="841" name="Connection1754" type="4" refreshedVersion="4" background="1">
    <webPr textDates="1" xl2000="1" url="http://tatts.com/racing/formguide.aspx?year=2010&amp;month=11&amp;day=6&amp;meeting=X&amp;race=1"/>
  </connection>
  <connection id="842" name="Connection1755" type="4" refreshedVersion="4" background="1">
    <webPr textDates="1" xl2000="1" url="http://tatts.com/racing/formguide.aspx?year=2011&amp;month=11&amp;day=27&amp;meeting=QR&amp;race=7"/>
  </connection>
  <connection id="843" name="Connection1756" type="4" refreshedVersion="4" background="1">
    <webPr textDates="1" xl2000="1" url="http://tatts.com/racing/formguide.aspx?year=2011&amp;month=11&amp;day=27&amp;meeting=VR&amp;race=1"/>
  </connection>
  <connection id="844" name="Connection1757" type="4" refreshedVersion="4" background="1">
    <webPr textDates="1" xl2000="1" url="http://tatts.com/racing/formguide.aspx?year=2011&amp;month=11&amp;day=27&amp;meeting=TR&amp;race=1"/>
  </connection>
  <connection id="845" name="Connection1758" type="4" refreshedVersion="4" background="1">
    <webPr textDates="1" xl2000="1" url="http://tatts.com/racing/formguide.aspx?year=2011&amp;month=11&amp;day=27&amp;meeting=VR&amp;race=1"/>
  </connection>
  <connection id="846" name="Connection1759" type="4" refreshedVersion="4" background="1">
    <webPr textDates="1" xl2000="1" url="http://tatts.com/racing/formguide.aspx?year=2011&amp;month=11&amp;day=27&amp;meeting=TR&amp;race=1"/>
  </connection>
  <connection id="847" name="Connection176" type="4" refreshedVersion="4" saveData="1">
    <webPr textDates="1" xl2000="1" url="http://tatts.com/racing/formguide.aspx?year=2011&amp;month=11&amp;day=26&amp;meeting=BR&amp;race=8"/>
  </connection>
  <connection id="848" name="Connection1760" type="4" refreshedVersion="4" background="1">
    <webPr textDates="1" xl2000="1" url="http://tatts.com/racing/formguide.aspx?year=2011&amp;month=11&amp;day=27&amp;meeting=VR&amp;race=2"/>
  </connection>
  <connection id="849" name="Connection1761" type="4" refreshedVersion="4" background="1">
    <webPr textDates="1" xl2000="1" url="http://tatts.com/racing/formguide.aspx?year=2011&amp;month=11&amp;day=27&amp;meeting=TR&amp;race=2"/>
  </connection>
  <connection id="850" name="Connection1762" type="4" refreshedVersion="4" background="1">
    <webPr textDates="1" xl2000="1" url="http://tatts.com/racing/formguide.aspx?year=2011&amp;month=11&amp;day=27&amp;meeting=ER&amp;race=1"/>
  </connection>
  <connection id="851" name="Connection1763" type="4" refreshedVersion="4" background="1">
    <webPr textDates="1" xl2000="1" url="http://tatts.com/racing/formguide.aspx?year=2011&amp;month=11&amp;day=27&amp;meeting=NR&amp;race=1"/>
  </connection>
  <connection id="852" name="Connection1764" type="4" refreshedVersion="4" background="1">
    <webPr textDates="1" xl2000="1" url="http://tatts.com/racing/formguide.aspx?year=2011&amp;month=11&amp;day=27&amp;meeting=VR&amp;race=3"/>
  </connection>
  <connection id="853" name="Connection1765" type="4" refreshedVersion="4" background="1">
    <webPr textDates="1" xl2000="1" url="http://tatts.com/racing/formguide.aspx?year=2011&amp;month=11&amp;day=27&amp;meeting=TR&amp;race=3"/>
  </connection>
  <connection id="854" name="Connection1766" type="4" refreshedVersion="4" background="1">
    <webPr textDates="1" xl2000="1" url="http://tatts.com/racing/formguide.aspx?year=2011&amp;month=11&amp;day=27&amp;meeting=CR&amp;race=1"/>
  </connection>
  <connection id="855" name="Connection1767" type="4" refreshedVersion="4" background="1">
    <webPr textDates="1" xl2000="1" url="http://tatts.com/racing/formguide.aspx?year=2011&amp;month=11&amp;day=27&amp;meeting=AR&amp;race=1"/>
  </connection>
  <connection id="856" name="Connection1768" type="4" refreshedVersion="4" background="1">
    <webPr textDates="1" xl2000="1" url="http://tatts.com/racing/formguide.aspx?year=2011&amp;month=11&amp;day=27&amp;meeting=AR&amp;race=1"/>
  </connection>
  <connection id="857" name="Connection1769" type="4" refreshedVersion="4" background="1">
    <webPr textDates="1" xl2000="1" url="http://tatts.com/racing/formguide.aspx?year=2011&amp;month=11&amp;day=27&amp;meeting=CR&amp;race=1"/>
  </connection>
  <connection id="858" name="Connection177" type="4" refreshedVersion="4" saveData="1">
    <webPr textDates="1" xl2000="1" url="http://tatts.com/racing/formguide.aspx?year=2011&amp;month=11&amp;day=26&amp;meeting=BR&amp;race=8"/>
  </connection>
  <connection id="859" name="Connection1770" type="4" refreshedVersion="4" background="1">
    <webPr textDates="1" xl2000="1" url="http://tatts.com/racing/formguide.aspx?year=2011&amp;month=11&amp;day=27&amp;meeting=AR&amp;race=1"/>
  </connection>
  <connection id="860" name="Connection1771" type="4" refreshedVersion="4" background="1">
    <webPr textDates="1" xl2000="1" url="http://tatts.com/racing/formguide.aspx?year=2011&amp;month=11&amp;day=27&amp;meeting=ER&amp;race=2"/>
  </connection>
  <connection id="861" name="Connection1772" type="4" refreshedVersion="4" background="1">
    <webPr textDates="1" xl2000="1" url="http://tatts.com/racing/formguide.aspx?year=2011&amp;month=11&amp;day=27&amp;meeting=NR&amp;race=2"/>
  </connection>
  <connection id="862" name="Connection1773" type="4" refreshedVersion="4" background="1">
    <webPr textDates="1" xl2000="1" url="http://tatts.com/racing/formguide.aspx?year=2011&amp;month=11&amp;day=27&amp;meeting=QR&amp;race=1"/>
  </connection>
  <connection id="863" name="Connection1774" type="4" refreshedVersion="4" background="1">
    <webPr textDates="1" xl2000="1" url="http://tatts.com/racing/formguide.aspx?year=2011&amp;month=11&amp;day=27&amp;meeting=VR&amp;race=4"/>
  </connection>
  <connection id="864" name="Connection1775" type="4" refreshedVersion="4" background="1">
    <webPr textDates="1" xl2000="1" url="http://tatts.com/racing/formguide.aspx?year=2011&amp;month=11&amp;day=27&amp;meeting=TR&amp;race=4"/>
  </connection>
  <connection id="865" name="Connection1776" type="4" refreshedVersion="4" background="1">
    <webPr textDates="1" xl2000="1" url="http://tatts.com/racing/formguide.aspx?year=2011&amp;month=11&amp;day=27&amp;meeting=CR&amp;race=2"/>
  </connection>
  <connection id="866" name="Connection1777" type="4" refreshedVersion="4" background="1">
    <webPr textDates="1" xl2000="1" url="http://tatts.com/racing/formguide.aspx?year=2011&amp;month=11&amp;day=27&amp;meeting=AR&amp;race=2"/>
  </connection>
  <connection id="867" name="Connection1778" type="4" refreshedVersion="4" background="1">
    <webPr textDates="1" xl2000="1" url="http://tatts.com/racing/formguide.aspx?year=2011&amp;month=11&amp;day=27&amp;meeting=ER&amp;race=3"/>
  </connection>
  <connection id="868" name="Connection1779" type="4" refreshedVersion="4" background="1">
    <webPr textDates="1" xl2000="1" url="http://tatts.com/racing/formguide.aspx?year=2011&amp;month=11&amp;day=27&amp;meeting=NR&amp;race=3"/>
  </connection>
  <connection id="869" name="Connection178" type="4" refreshedVersion="4" saveData="1">
    <webPr textDates="1" xl2000="1" url="http://tatts.com/racing/formguide.aspx?year=2011&amp;month=11&amp;day=26&amp;meeting=PR&amp;race=5"/>
  </connection>
  <connection id="870" name="Connection1780" type="4" refreshedVersion="4" background="1">
    <webPr textDates="1" xl2000="1" url="http://tatts.com/racing/formguide.aspx?year=2011&amp;month=11&amp;day=27&amp;meeting=QR&amp;race=2"/>
  </connection>
  <connection id="871" name="Connection1781" type="4" refreshedVersion="4" background="1">
    <webPr textDates="1" xl2000="1" url="http://tatts.com/racing/formguide.aspx?year=2011&amp;month=11&amp;day=27&amp;meeting=VR&amp;race=5"/>
  </connection>
  <connection id="872" name="Connection1782" type="4" refreshedVersion="4" background="1">
    <webPr textDates="1" xl2000="1" url="http://tatts.com/racing/formguide.aspx?year=2011&amp;month=11&amp;day=27&amp;meeting=TR&amp;race=5"/>
  </connection>
  <connection id="873" name="Connection1783" type="4" refreshedVersion="4" background="1">
    <webPr textDates="1" xl2000="1" url="http://tatts.com/racing/formguide.aspx?year=2011&amp;month=11&amp;day=27&amp;meeting=CR&amp;race=3"/>
  </connection>
  <connection id="874" name="Connection1784" type="4" refreshedVersion="4" background="1">
    <webPr textDates="1" xl2000="1" url="http://tatts.com/racing/formguide.aspx?year=2011&amp;month=11&amp;day=27&amp;meeting=AR&amp;race=3"/>
  </connection>
  <connection id="875" name="Connection1785" type="4" refreshedVersion="4" background="1">
    <webPr textDates="1" xl2000="1" url="http://tatts.com/racing/formguide.aspx?year=2011&amp;month=11&amp;day=27&amp;meeting=ER&amp;race=4"/>
  </connection>
  <connection id="876" name="Connection1786" type="4" refreshedVersion="4" background="1">
    <webPr textDates="1" xl2000="1" url="http://tatts.com/racing/formguide.aspx?year=2011&amp;month=11&amp;day=27&amp;meeting=NR&amp;race=4"/>
  </connection>
  <connection id="877" name="Connection1787" type="4" refreshedVersion="4" background="1">
    <webPr textDates="1" xl2000="1" url="http://tatts.com/racing/formguide.aspx?year=2011&amp;month=11&amp;day=27&amp;meeting=QR&amp;race=3"/>
  </connection>
  <connection id="878" name="Connection1788" type="4" refreshedVersion="4" background="1">
    <webPr textDates="1" xl2000="1" url="http://tatts.com/racing/formguide.aspx?year=2011&amp;month=11&amp;day=27&amp;meeting=QR&amp;race=3"/>
  </connection>
  <connection id="879" name="Connection1789" type="4" refreshedVersion="4" background="1">
    <webPr textDates="1" xl2000="1" url="http://tatts.com/racing/formguide.aspx?year=2011&amp;month=11&amp;day=27&amp;meeting=VR&amp;race=6"/>
  </connection>
  <connection id="880" name="Connection179" type="4" refreshedVersion="4" saveData="1">
    <webPr textDates="1" xl2000="1" url="http://tatts.com/racing/formguide.aspx?year=2011&amp;month=11&amp;day=26&amp;meeting=QR&amp;race=7"/>
  </connection>
  <connection id="881" name="Connection1790" type="4" refreshedVersion="4" background="1">
    <webPr textDates="1" xl2000="1" url="http://tatts.com/racing/formguide.aspx?year=2011&amp;month=11&amp;day=27&amp;meeting=TR&amp;race=6"/>
  </connection>
  <connection id="882" name="Connection1791" type="4" refreshedVersion="4" background="1">
    <webPr textDates="1" xl2000="1" url="http://tatts.com/racing/formguide.aspx?year=2011&amp;month=11&amp;day=27&amp;meeting=TR&amp;race=6"/>
  </connection>
  <connection id="883" name="Connection1792" type="4" refreshedVersion="4" background="1">
    <webPr textDates="1" xl2000="1" url="http://tatts.com/racing/formguide.aspx?year=2011&amp;month=11&amp;day=27&amp;meeting=CR&amp;race=4"/>
  </connection>
  <connection id="884" name="Connection1793" type="4" refreshedVersion="4" background="1">
    <webPr textDates="1" xl2000="1" url="http://tatts.com/racing/formguide.aspx?year=2011&amp;month=11&amp;day=27&amp;meeting=AR&amp;race=4"/>
  </connection>
  <connection id="885" name="Connection1794" type="4" refreshedVersion="4" background="1">
    <webPr textDates="1" xl2000="1" url="http://tatts.com/racing/formguide.aspx?year=2011&amp;month=11&amp;day=27&amp;meeting=ER&amp;race=5"/>
  </connection>
  <connection id="886" name="Connection1795" type="4" refreshedVersion="4" background="1">
    <webPr textDates="1" xl2000="1" url="http://tatts.com/racing/formguide.aspx?year=2011&amp;month=11&amp;day=27&amp;meeting=NR&amp;race=5"/>
  </connection>
  <connection id="887" name="Connection1796" type="4" refreshedVersion="4" background="1">
    <webPr textDates="1" xl2000="1" url="http://tatts.com/racing/formguide.aspx?year=2011&amp;month=11&amp;day=27&amp;meeting=QR&amp;race=4"/>
  </connection>
  <connection id="888" name="Connection1797" type="4" refreshedVersion="4" background="1">
    <webPr textDates="1" xl2000="1" url="http://tatts.com/racing/formguide.aspx?year=2011&amp;month=11&amp;day=27&amp;meeting=VR&amp;race=7"/>
  </connection>
  <connection id="889" name="Connection1798" type="4" refreshedVersion="4" background="1">
    <webPr textDates="1" xl2000="1" url="http://tatts.com/racing/formguide.aspx?year=2011&amp;month=11&amp;day=27&amp;meeting=TR&amp;race=7"/>
  </connection>
  <connection id="890" name="Connection1799" type="4" refreshedVersion="4" background="1">
    <webPr textDates="1" xl2000="1" url="http://tatts.com/racing/formguide.aspx?year=2011&amp;month=11&amp;day=27&amp;meeting=CR&amp;race=5"/>
  </connection>
  <connection id="891" name="Connection18" type="4" refreshedVersion="4" background="1">
    <webPr textDates="1" xl2000="1" url="http://tatts.com/racing/formguide.aspx?year=2011&amp;month=11&amp;day=26&amp;meeting=BR&amp;race=1"/>
  </connection>
  <connection id="892" name="Connection180" type="4" refreshedVersion="4" saveData="1">
    <webPr textDates="1" xl2000="1" url="http://tatts.com/racing/formguide.aspx?year=2011&amp;month=11&amp;day=26&amp;meeting=QR&amp;race=7"/>
  </connection>
  <connection id="893" name="Connection1800" type="4" refreshedVersion="4" background="1">
    <webPr textDates="1" xl2000="1" url="http://tatts.com/racing/formguide.aspx?year=2011&amp;month=11&amp;day=27&amp;meeting=AR&amp;race=5"/>
  </connection>
  <connection id="894" name="Connection1801" type="4" refreshedVersion="4" background="1">
    <webPr textDates="1" xl2000="1" url="http://tatts.com/racing/formguide.aspx?year=2011&amp;month=11&amp;day=27&amp;meeting=ER&amp;race=6"/>
  </connection>
  <connection id="895" name="Connection1802" type="4" refreshedVersion="4" background="1">
    <webPr textDates="1" xl2000="1" url="http://tatts.com/racing/formguide.aspx?year=2011&amp;month=11&amp;day=27&amp;meeting=NR&amp;race=6"/>
  </connection>
  <connection id="896" name="Connection1803" type="4" refreshedVersion="4" background="1">
    <webPr textDates="1" xl2000="1" url="http://tatts.com/racing/formguide.aspx?year=2011&amp;month=11&amp;day=27&amp;meeting=PR&amp;race=2"/>
  </connection>
  <connection id="897" name="Connection1804" type="4" refreshedVersion="4" background="1">
    <webPr textDates="1" xl2000="1" url="http://tatts.com/racing/formguide.aspx?year=2011&amp;month=11&amp;day=27&amp;meeting=QR&amp;race=5"/>
  </connection>
  <connection id="898" name="Connection1805" type="4" refreshedVersion="4" background="1">
    <webPr textDates="1" xl2000="1" url="http://tatts.com/racing/formguide.aspx?year=2011&amp;month=11&amp;day=27&amp;meeting=VR&amp;race=8"/>
  </connection>
  <connection id="899" name="Connection1806" type="4" refreshedVersion="4" background="1">
    <webPr textDates="1" xl2000="1" url="http://tatts.com/racing/formguide.aspx?year=2011&amp;month=11&amp;day=27&amp;meeting=TR&amp;race=8"/>
  </connection>
  <connection id="900" name="Connection1807" type="4" refreshedVersion="4" background="1">
    <webPr textDates="1" xl2000="1" url="http://tatts.com/racing/formguide.aspx?year=2011&amp;month=11&amp;day=27&amp;meeting=CR&amp;race=6"/>
  </connection>
  <connection id="901" name="Connection1808" type="4" refreshedVersion="4" background="1">
    <webPr textDates="1" xl2000="1" url="http://tatts.com/racing/formguide.aspx?year=2011&amp;month=11&amp;day=27&amp;meeting=AR&amp;race=6"/>
  </connection>
  <connection id="902" name="Connection1809" type="4" refreshedVersion="4" background="1">
    <webPr textDates="1" xl2000="1" url="http://tatts.com/racing/formguide.aspx?year=2011&amp;month=11&amp;day=27&amp;meeting=ER&amp;race=7"/>
  </connection>
  <connection id="903" name="Connection181" type="4" refreshedVersion="4" saveData="1">
    <webPr textDates="1" xl2000="1" url="http://tatts.com/racing/formguide.aspx?year=2011&amp;month=11&amp;day=26&amp;meeting=PR&amp;race=5"/>
  </connection>
  <connection id="904" name="Connection1810" type="4" refreshedVersion="4" background="1">
    <webPr textDates="1" xl2000="1" url="http://tatts.com/racing/formguide.aspx?year=2011&amp;month=11&amp;day=27&amp;meeting=NR&amp;race=7"/>
  </connection>
  <connection id="905" name="Connection1811" type="4" refreshedVersion="4" background="1">
    <webPr textDates="1" xl2000="1" url="http://tatts.com/racing/formguide.aspx?year=2011&amp;month=11&amp;day=27&amp;meeting=PR&amp;race=3"/>
  </connection>
  <connection id="906" name="Connection1812" type="4" refreshedVersion="4" background="1">
    <webPr textDates="1" xl2000="1" url="http://tatts.com/racing/formguide.aspx?year=2011&amp;month=11&amp;day=27&amp;meeting=QR&amp;race=6"/>
  </connection>
  <connection id="907" name="Connection1813" type="4" refreshedVersion="4" background="1">
    <webPr textDates="1" xl2000="1" url="http://tatts.com/racing/formguide.aspx?year=2011&amp;month=11&amp;day=27&amp;meeting=VR&amp;race=9"/>
  </connection>
  <connection id="908" name="Connection1814" type="4" refreshedVersion="4" background="1">
    <webPr textDates="1" xl2000="1" url="http://tatts.com/racing/formguide.aspx?year=2011&amp;month=11&amp;day=27&amp;meeting=TR&amp;race=9"/>
  </connection>
  <connection id="909" name="Connection1815" type="4" refreshedVersion="4" background="1">
    <webPr textDates="1" xl2000="1" url="http://tatts.com/racing/formguide.aspx?year=2011&amp;month=11&amp;day=27&amp;meeting=CR&amp;race=7"/>
  </connection>
  <connection id="910" name="Connection1816" type="4" refreshedVersion="4" background="1">
    <webPr textDates="1" xl2000="1" url="http://tatts.com/racing/formguide.aspx?year=2011&amp;month=11&amp;day=27&amp;meeting=AR&amp;race=7"/>
  </connection>
  <connection id="911" name="Connection1817" type="4" refreshedVersion="4" background="1">
    <webPr textDates="1" xl2000="1" url="http://tatts.com/racing/formguide.aspx?year=2011&amp;month=11&amp;day=27&amp;meeting=QR&amp;race=7"/>
  </connection>
  <connection id="912" name="Connection1818" type="4" refreshedVersion="4" background="1">
    <webPr textDates="1" xl2000="1" url="http://tatts.com/racing/formguide.aspx?year=2011&amp;month=11&amp;day=20&amp;meeting=DR&amp;race=1"/>
  </connection>
  <connection id="913" name="Connection1819" type="4" refreshedVersion="4" background="1">
    <webPr textDates="1" xl2000="1" url="http://tatts.com/racing/formguide.aspx?year=2011&amp;month=11&amp;day=20&amp;meeting=VR&amp;race=1"/>
  </connection>
  <connection id="914" name="Connection182" type="4" refreshedVersion="4" saveData="1">
    <webPr textDates="1" xl2000="1" url="http://tatts.com/racing/formguide.aspx?year=2011&amp;month=11&amp;day=26&amp;meeting=PR&amp;race=5"/>
  </connection>
  <connection id="915" name="Connection1820" type="4" refreshedVersion="4" background="1">
    <webPr textDates="1" xl2000="1" url="http://tatts.com/racing/formguide.aspx?year=2011&amp;month=11&amp;day=20&amp;meeting=VR&amp;race=1"/>
  </connection>
  <connection id="916" name="Connection1821" type="4" refreshedVersion="4" background="1">
    <webPr textDates="1" xl2000="1" url="http://tatts.com/racing/formguide.aspx?year=2011&amp;month=11&amp;day=20&amp;meeting=VR&amp;race=2"/>
  </connection>
  <connection id="917" name="Connection1822" type="4" refreshedVersion="4" background="1">
    <webPr textDates="1" xl2000="1" url="http://tatts.com/racing/formguide.aspx?year=2011&amp;month=11&amp;day=20&amp;meeting=TR&amp;race=1"/>
  </connection>
  <connection id="918" name="Connection1823" type="4" refreshedVersion="4" background="1">
    <webPr textDates="1" xl2000="1" url="http://tatts.com/racing/formguide.aspx?year=2011&amp;month=11&amp;day=20&amp;meeting=AR&amp;race=1"/>
  </connection>
  <connection id="919" name="Connection1824" type="4" refreshedVersion="4" background="1">
    <webPr textDates="1" xl2000="1" url="http://tatts.com/racing/formguide.aspx?year=2011&amp;month=11&amp;day=20&amp;meeting=VR&amp;race=3"/>
  </connection>
  <connection id="920" name="Connection1825" type="4" refreshedVersion="4" background="1">
    <webPr textDates="1" xl2000="1" url="http://tatts.com/racing/formguide.aspx?year=2011&amp;month=11&amp;day=20&amp;meeting=NR&amp;race=1"/>
  </connection>
  <connection id="921" name="Connection1826" type="4" refreshedVersion="4" background="1">
    <webPr textDates="1" xl2000="1" url="http://tatts.com/racing/formguide.aspx?year=2011&amp;month=11&amp;day=20&amp;meeting=QR&amp;race=1"/>
  </connection>
  <connection id="922" name="Connection1827" type="4" refreshedVersion="4" background="1">
    <webPr textDates="1" xl2000="1" url="http://tatts.com/racing/formguide.aspx?year=2011&amp;month=11&amp;day=20&amp;meeting=ER&amp;race=1"/>
  </connection>
  <connection id="923" name="Connection1828" type="4" refreshedVersion="4" background="1">
    <webPr textDates="1" xl2000="1" url="http://tatts.com/racing/formguide.aspx?year=2011&amp;month=11&amp;day=20&amp;meeting=TR&amp;race=2"/>
  </connection>
  <connection id="924" name="Connection1829" type="4" refreshedVersion="4" background="1">
    <webPr textDates="1" xl2000="1" url="http://tatts.com/racing/formguide.aspx?year=2011&amp;month=11&amp;day=20&amp;meeting=CR&amp;race=1"/>
  </connection>
  <connection id="925" name="Connection183" type="4" refreshedVersion="4" saveData="1">
    <webPr textDates="1" xl2000="1" url="http://tatts.com/racing/formguide.aspx?year=2011&amp;month=11&amp;day=26&amp;meeting=PR&amp;race=5"/>
  </connection>
  <connection id="926" name="Connection1830" type="4" refreshedVersion="4" background="1">
    <webPr textDates="1" xl2000="1" url="http://tatts.com/racing/formguide.aspx?year=2011&amp;month=11&amp;day=20&amp;meeting=AR&amp;race=2"/>
  </connection>
  <connection id="927" name="Connection1831" type="4" refreshedVersion="4" background="1">
    <webPr textDates="1" xl2000="1" url="http://tatts.com/racing/formguide.aspx?year=2011&amp;month=11&amp;day=20&amp;meeting=VR&amp;race=4"/>
  </connection>
  <connection id="928" name="Connection1832" type="4" refreshedVersion="4" background="1">
    <webPr textDates="1" xl2000="1" url="http://tatts.com/racing/formguide.aspx?year=2011&amp;month=11&amp;day=20&amp;meeting=NR&amp;race=2"/>
  </connection>
  <connection id="929" name="Connection1833" type="4" refreshedVersion="4" background="1">
    <webPr textDates="1" xl2000="1" url="http://tatts.com/racing/formguide.aspx?year=2011&amp;month=11&amp;day=20&amp;meeting=QR&amp;race=2"/>
  </connection>
  <connection id="930" name="Connection1834" type="4" refreshedVersion="4" background="1">
    <webPr textDates="1" xl2000="1" url="http://tatts.com/racing/formguide.aspx?year=2011&amp;month=11&amp;day=20&amp;meeting=ER&amp;race=2"/>
  </connection>
  <connection id="931" name="Connection1835" type="4" refreshedVersion="4" background="1">
    <webPr textDates="1" xl2000="1" url="http://tatts.com/racing/formguide.aspx?year=2011&amp;month=11&amp;day=20&amp;meeting=TR&amp;race=3"/>
  </connection>
  <connection id="932" name="Connection1836" type="4" refreshedVersion="4" background="1">
    <webPr textDates="1" xl2000="1" url="http://tatts.com/racing/formguide.aspx?year=2011&amp;month=11&amp;day=20&amp;meeting=CR&amp;race=2"/>
  </connection>
  <connection id="933" name="Connection1837" type="4" refreshedVersion="4" background="1">
    <webPr textDates="1" xl2000="1" url="http://tatts.com/racing/formguide.aspx?year=2011&amp;month=11&amp;day=20&amp;meeting=AR&amp;race=3"/>
  </connection>
  <connection id="934" name="Connection1838" type="4" refreshedVersion="4" background="1">
    <webPr textDates="1" xl2000="1" url="http://tatts.com/racing/formguide.aspx?year=2011&amp;month=11&amp;day=20&amp;meeting=VR&amp;race=5"/>
  </connection>
  <connection id="935" name="Connection1839" type="4" refreshedVersion="4" background="1">
    <webPr textDates="1" xl2000="1" url="http://tatts.com/racing/formguide.aspx?year=2011&amp;month=11&amp;day=20&amp;meeting=NR&amp;race=3"/>
  </connection>
  <connection id="936" name="Connection184" type="4" refreshedVersion="4" saveData="1">
    <webPr textDates="1" xl2000="1" url="http://tatts.com/racing/formguide.aspx?year=2011&amp;month=11&amp;day=26&amp;meeting=PR&amp;race=5"/>
  </connection>
  <connection id="937" name="Connection1840" type="4" refreshedVersion="4" background="1">
    <webPr textDates="1" xl2000="1" url="http://tatts.com/racing/formguide.aspx?year=2011&amp;month=11&amp;day=20&amp;meeting=QR&amp;race=3"/>
  </connection>
  <connection id="938" name="Connection1841" type="4" refreshedVersion="4" background="1">
    <webPr textDates="1" xl2000="1" url="http://tatts.com/racing/formguide.aspx?year=2011&amp;month=11&amp;day=20&amp;meeting=ER&amp;race=3"/>
  </connection>
  <connection id="939" name="Connection1842" type="4" refreshedVersion="4" background="1">
    <webPr textDates="1" xl2000="1" url="http://tatts.com/racing/formguide.aspx?year=2011&amp;month=11&amp;day=20&amp;meeting=TR&amp;race=4"/>
  </connection>
  <connection id="940" name="Connection1843" type="4" refreshedVersion="4" background="1">
    <webPr textDates="1" xl2000="1" url="http://tatts.com/racing/formguide.aspx?year=2011&amp;month=11&amp;day=20&amp;meeting=CR&amp;race=3"/>
  </connection>
  <connection id="941" name="Connection1844" type="4" refreshedVersion="4" background="1">
    <webPr textDates="1" xl2000="1" url="http://tatts.com/racing/formguide.aspx?year=2011&amp;month=11&amp;day=20&amp;meeting=AR&amp;race=4"/>
  </connection>
  <connection id="942" name="Connection1845" type="4" refreshedVersion="4" background="1">
    <webPr textDates="1" xl2000="1" url="http://tatts.com/racing/formguide.aspx?year=2011&amp;month=11&amp;day=20&amp;meeting=VR&amp;race=6"/>
  </connection>
  <connection id="943" name="Connection1846" type="4" refreshedVersion="4" background="1">
    <webPr textDates="1" xl2000="1" url="http://tatts.com/racing/formguide.aspx?year=2011&amp;month=11&amp;day=20&amp;meeting=NR&amp;race=4"/>
  </connection>
  <connection id="944" name="Connection1847" type="4" refreshedVersion="4" background="1">
    <webPr textDates="1" xl2000="1" url="http://tatts.com/racing/formguide.aspx?year=2011&amp;month=11&amp;day=20&amp;meeting=QR&amp;race=4"/>
  </connection>
  <connection id="945" name="Connection1848" type="4" refreshedVersion="4" background="1">
    <webPr textDates="1" xl2000="1" url="http://tatts.com/racing/formguide.aspx?year=2011&amp;month=11&amp;day=20&amp;meeting=QR&amp;race=4"/>
  </connection>
  <connection id="946" name="Connection1849" type="4" refreshedVersion="4" background="1">
    <webPr textDates="1" xl2000="1" url="http://tatts.com/racing/formguide.aspx?year=2011&amp;month=11&amp;day=20&amp;meeting=ER&amp;race=4"/>
  </connection>
  <connection id="947" name="Connection185" type="4" refreshedVersion="4" saveData="1">
    <webPr textDates="1" xl2000="1" url="http://tatts.com/racing/formguide.aspx?year=2011&amp;month=11&amp;day=26&amp;meeting=PR&amp;race=5"/>
  </connection>
  <connection id="948" name="Connection1850" type="4" refreshedVersion="4" background="1">
    <webPr textDates="1" xl2000="1" url="http://tatts.com/racing/formguide.aspx?year=2011&amp;month=11&amp;day=20&amp;meeting=TR&amp;race=5"/>
  </connection>
  <connection id="949" name="Connection1851" type="4" refreshedVersion="4" background="1">
    <webPr textDates="1" xl2000="1" url="http://tatts.com/racing/formguide.aspx?year=2011&amp;month=11&amp;day=20&amp;meeting=CR&amp;race=4"/>
  </connection>
  <connection id="950" name="Connection1852" type="4" refreshedVersion="4" background="1">
    <webPr textDates="1" xl2000="1" url="http://tatts.com/racing/formguide.aspx?year=2011&amp;month=11&amp;day=20&amp;meeting=AR&amp;race=5"/>
  </connection>
  <connection id="951" name="Connection1853" type="4" refreshedVersion="4" background="1">
    <webPr textDates="1" xl2000="1" url="http://tatts.com/racing/formguide.aspx?year=2011&amp;month=11&amp;day=20&amp;meeting=VR&amp;race=7"/>
  </connection>
  <connection id="952" name="Connection1854" type="4" refreshedVersion="4" background="1">
    <webPr textDates="1" xl2000="1" url="http://tatts.com/racing/formguide.aspx?year=2011&amp;month=11&amp;day=20&amp;meeting=NR&amp;race=5"/>
  </connection>
  <connection id="953" name="Connection1855" type="4" refreshedVersion="4" background="1">
    <webPr textDates="1" xl2000="1" url="http://tatts.com/racing/formguide.aspx?year=2011&amp;month=11&amp;day=20&amp;meeting=PR&amp;race=1"/>
  </connection>
  <connection id="954" name="Connection1856" type="4" refreshedVersion="4" background="1">
    <webPr textDates="1" xl2000="1" url="http://tatts.com/racing/formguide.aspx?year=2011&amp;month=11&amp;day=20&amp;meeting=QR&amp;race=5"/>
  </connection>
  <connection id="955" name="Connection1857" type="4" refreshedVersion="4" background="1">
    <webPr textDates="1" xl2000="1" url="http://tatts.com/racing/formguide.aspx?year=2011&amp;month=11&amp;day=20&amp;meeting=ER&amp;race=5"/>
  </connection>
  <connection id="956" name="Connection1858" type="4" refreshedVersion="4" background="1">
    <webPr textDates="1" xl2000="1" url="http://tatts.com/racing/formguide.aspx?year=2011&amp;month=11&amp;day=20&amp;meeting=ER&amp;race=5"/>
  </connection>
  <connection id="957" name="Connection1859" type="4" refreshedVersion="4" background="1">
    <webPr textDates="1" xl2000="1" url="http://tatts.com/racing/formguide.aspx?year=2011&amp;month=11&amp;day=20&amp;meeting=TR&amp;race=6"/>
  </connection>
  <connection id="958" name="Connection186" type="4" refreshedVersion="4" saveData="1">
    <webPr textDates="1" xl2000="1" url="http://tatts.com/racing/formguide.aspx?year=2011&amp;month=11&amp;day=26&amp;meeting=PR&amp;race=5"/>
  </connection>
  <connection id="959" name="Connection1860" type="4" refreshedVersion="4" background="1">
    <webPr textDates="1" xl2000="1" url="http://tatts.com/racing/formguide.aspx?year=2011&amp;month=11&amp;day=20&amp;meeting=CR&amp;race=5"/>
  </connection>
  <connection id="960" name="Connection1861" type="4" refreshedVersion="4" background="1">
    <webPr textDates="1" xl2000="1" url="http://tatts.com/racing/formguide.aspx?year=2011&amp;month=11&amp;day=20&amp;meeting=AR&amp;race=6"/>
  </connection>
  <connection id="961" name="Connection1862" type="4" refreshedVersion="4" background="1">
    <webPr textDates="1" xl2000="1" url="http://tatts.com/racing/formguide.aspx?year=2011&amp;month=11&amp;day=20&amp;meeting=VR&amp;race=8"/>
  </connection>
  <connection id="962" name="Connection1863" type="4" refreshedVersion="4" background="1">
    <webPr textDates="1" xl2000="1" url="http://tatts.com/racing/formguide.aspx?year=2011&amp;month=11&amp;day=20&amp;meeting=NR&amp;race=6"/>
  </connection>
  <connection id="963" name="Connection1864" type="4" refreshedVersion="4" background="1">
    <webPr textDates="1" xl2000="1" url="http://tatts.com/racing/formguide.aspx?year=2011&amp;month=11&amp;day=20&amp;meeting=PR&amp;race=2"/>
  </connection>
  <connection id="964" name="Connection1865" type="4" refreshedVersion="4" background="1">
    <webPr textDates="1" xl2000="1" url="http://tatts.com/racing/formguide.aspx?year=2011&amp;month=11&amp;day=20&amp;meeting=PR&amp;race=2"/>
  </connection>
  <connection id="965" name="Connection1866" type="4" refreshedVersion="4" background="1">
    <webPr textDates="1" xl2000="1" url="http://tatts.com/racing/formguide.aspx?year=2011&amp;month=11&amp;day=20&amp;meeting=QR&amp;race=6"/>
  </connection>
  <connection id="966" name="Connection1867" type="4" refreshedVersion="4" background="1">
    <webPr textDates="1" xl2000="1" url="http://tatts.com/racing/formguide.aspx?year=2011&amp;month=11&amp;day=20&amp;meeting=ER&amp;race=6"/>
  </connection>
  <connection id="967" name="Connection1868" type="4" refreshedVersion="4" background="1">
    <webPr textDates="1" xl2000="1" url="http://tatts.com/racing/formguide.aspx?year=2011&amp;month=11&amp;day=20&amp;meeting=TR&amp;race=7"/>
  </connection>
  <connection id="968" name="Connection1869" type="4" refreshedVersion="4" background="1">
    <webPr textDates="1" xl2000="1" url="http://tatts.com/racing/formguide.aspx?year=2011&amp;month=11&amp;day=20&amp;meeting=AR&amp;race=7"/>
  </connection>
  <connection id="969" name="Connection187" type="4" refreshedVersion="4" saveData="1">
    <webPr textDates="1" xl2000="1" url="http://tatts.com/racing/formguide.aspx?year=2011&amp;month=11&amp;day=26&amp;meeting=PR&amp;race=5"/>
  </connection>
  <connection id="970" name="Connection1870" type="4" refreshedVersion="4" background="1">
    <webPr textDates="1" xl2000="1" url="http://tatts.com/racing/formguide.aspx?year=2011&amp;month=11&amp;day=20&amp;meeting=CR&amp;race=6"/>
  </connection>
  <connection id="971" name="Connection1871" type="4" refreshedVersion="4" background="1">
    <webPr textDates="1" xl2000="1" url="http://tatts.com/racing/formguide.aspx?year=2011&amp;month=11&amp;day=20&amp;meeting=VR&amp;race=9"/>
  </connection>
  <connection id="972" name="Connection1872" type="4" refreshedVersion="4" background="1">
    <webPr textDates="1" xl2000="1" url="http://tatts.com/racing/formguide.aspx?year=2011&amp;month=11&amp;day=20&amp;meeting=PR&amp;race=3"/>
  </connection>
  <connection id="973" name="Connection1873" type="4" refreshedVersion="4" background="1">
    <webPr textDates="1" xl2000="1" url="http://tatts.com/racing/formguide.aspx?year=2011&amp;month=11&amp;day=20&amp;meeting=NR&amp;race=7"/>
  </connection>
  <connection id="974" name="Connection1874" type="4" refreshedVersion="4" background="1">
    <webPr textDates="1" xl2000="1" url="http://tatts.com/racing/formguide.aspx?year=2011&amp;month=11&amp;day=20&amp;meeting=PR&amp;race=3"/>
  </connection>
  <connection id="975" name="Connection1875" type="4" refreshedVersion="4" background="1">
    <webPr textDates="1" xl2000="1" url="http://tatts.com/racing/formguide.aspx?year=2011&amp;month=11&amp;day=20&amp;meeting=QR&amp;race=7"/>
  </connection>
  <connection id="976" name="Connection1876" type="4" refreshedVersion="4" background="1">
    <webPr textDates="1" xl2000="1" url="http://tatts.com/racing/formguide.aspx?year=2011&amp;month=11&amp;day=20&amp;meeting=ER&amp;race=7"/>
  </connection>
  <connection id="977" name="Connection1877" type="4" refreshedVersion="4" background="1">
    <webPr textDates="1" xl2000="1" url="http://tatts.com/racing/formguide.aspx?year=2011&amp;month=11&amp;day=20&amp;meeting=TR&amp;race=8"/>
  </connection>
  <connection id="978" name="Connection1878" type="4" refreshedVersion="4" background="1">
    <webPr textDates="1" xl2000="1" url="http://tatts.com/racing/formguide.aspx?year=2011&amp;month=11&amp;day=20&amp;meeting=TR&amp;race=8"/>
  </connection>
  <connection id="979" name="Connection1879" type="4" refreshedVersion="4" background="1">
    <webPr textDates="1" xl2000="1" url="http://tatts.com/racing/formguide.aspx?year=2011&amp;month=11&amp;day=20&amp;meeting=CR&amp;race=7"/>
  </connection>
  <connection id="980" name="Connection188" type="4" refreshedVersion="4" saveData="1">
    <webPr textDates="1" xl2000="1" url="http://tatts.com/racing/formguide.aspx?year=2011&amp;month=11&amp;day=26&amp;meeting=PR&amp;race=5"/>
  </connection>
  <connection id="981" name="Connection1880" type="4" refreshedVersion="4" background="1">
    <webPr textDates="1" xl2000="1" url="http://tatts.com/racing/formguide.aspx?year=2011&amp;month=11&amp;day=20&amp;meeting=AR&amp;race=8"/>
  </connection>
  <connection id="982" name="Connection1881" type="4" refreshedVersion="4" background="1">
    <webPr textDates="1" xl2000="1" url="http://tatts.com/racing/formguide.aspx?year=2011&amp;month=11&amp;day=20&amp;meeting=VR&amp;race=10"/>
  </connection>
  <connection id="983" name="Connection1882" type="4" refreshedVersion="4" background="1">
    <webPr textDates="1" xl2000="1" url="http://tatts.com/racing/formguide.aspx?year=2011&amp;month=11&amp;day=20&amp;meeting=PR&amp;race=4"/>
  </connection>
  <connection id="984" name="Connection1883" type="4" refreshedVersion="4" background="1">
    <webPr textDates="1" xl2000="1" url="http://tatts.com/racing/formguide.aspx?year=2011&amp;month=11&amp;day=20&amp;meeting=QR&amp;race=8"/>
  </connection>
  <connection id="985" name="Connection1884" type="4" refreshedVersion="4" background="1">
    <webPr textDates="1" xl2000="1" url="http://tatts.com/racing/formguide.aspx?year=2011&amp;month=11&amp;day=20&amp;meeting=PR&amp;race=5"/>
  </connection>
  <connection id="986" name="Connection1885" type="4" refreshedVersion="4" background="1">
    <webPr textDates="1" xl2000="1" url="http://tatts.com/racing/formguide.aspx?year=2011&amp;month=11&amp;day=20&amp;meeting=PR&amp;race=6"/>
  </connection>
  <connection id="987" name="Connection1886" type="4" refreshedVersion="4" background="1">
    <webPr textDates="1" xl2000="1" url="http://tatts.com/racing/formguide.aspx?year=2011&amp;month=11&amp;day=20&amp;meeting=PR&amp;race=7"/>
  </connection>
  <connection id="988" name="Connection1887" type="4" refreshedVersion="4" background="1">
    <webPr textDates="1" xl2000="1" url="http://tatts.com/racing/formguide.aspx?year=2011&amp;month=11&amp;day=20&amp;meeting=PR&amp;race=8"/>
  </connection>
  <connection id="989" name="Connection1888" type="4" refreshedVersion="4" background="1">
    <webPr textDates="1" xl2000="1" url="http://tatts.com/racing/formguide.aspx?year=2011&amp;month=11&amp;day=20&amp;meeting=PR&amp;race=9"/>
  </connection>
  <connection id="990" name="Connection1889" type="4" refreshedVersion="4" background="1">
    <webPr textDates="1" xl2000="1" url="http://tatts.com/racing/formguide.aspx?year=2011&amp;month=11&amp;day=13&amp;meeting=X&amp;race=3"/>
  </connection>
  <connection id="991" name="Connection189" type="4" refreshedVersion="4" saveData="1">
    <webPr textDates="1" xl2000="1" url="http://tatts.com/racing/formguide.aspx?year=2011&amp;month=11&amp;day=26&amp;meeting=PR&amp;race=5"/>
  </connection>
  <connection id="992" name="Connection1890" type="4" refreshedVersion="4" background="1">
    <webPr textDates="1" xl2000="1" url="http://tatts.com/racing/formguide.aspx?year=2011&amp;month=11&amp;day=13&amp;meeting=X&amp;race=3"/>
  </connection>
  <connection id="993" name="Connection1891" type="4" refreshedVersion="4" background="1">
    <webPr textDates="1" xl2000="1" url="http://tatts.com/racing/formguide.aspx?year=2011&amp;month=11&amp;day=13&amp;meeting=X&amp;race=1"/>
  </connection>
  <connection id="994" name="Connection1892" type="4" refreshedVersion="4" background="1">
    <webPr textDates="1" xl2000="1" url="http://tatts.com/racing/formguide.aspx?year=2011&amp;month=11&amp;day=13&amp;meeting=AR&amp;race=8"/>
  </connection>
  <connection id="995" name="Connection1893" type="4" refreshedVersion="4" background="1">
    <webPr textDates="1" xl2000="1" url="http://tatts.com/racing/formguide.aspx?year=2011&amp;month=11&amp;day=13&amp;meeting=VR&amp;race=1"/>
  </connection>
  <connection id="996" name="Connection1894" type="4" refreshedVersion="4" background="1">
    <webPr textDates="1" xl2000="1" url="http://tatts.com/racing/formguide.aspx?year=2011&amp;month=11&amp;day=13&amp;meeting=TR&amp;race=1"/>
  </connection>
  <connection id="997" name="Connection1895" type="4" refreshedVersion="4" background="1">
    <webPr textDates="1" xl2000="1" url="http://tatts.com/racing/formguide.aspx?year=2011&amp;month=11&amp;day=13&amp;meeting=TR&amp;race=1"/>
  </connection>
  <connection id="998" name="Connection1896" type="4" refreshedVersion="4" background="1">
    <webPr textDates="1" xl2000="1" url="http://tatts.com/racing/formguide.aspx?year=2011&amp;month=11&amp;day=13&amp;meeting=NR&amp;race=1"/>
  </connection>
  <connection id="999" name="Connection1897" type="4" refreshedVersion="4" background="1">
    <webPr textDates="1" xl2000="1" url="http://tatts.com/racing/formguide.aspx?year=2011&amp;month=11&amp;day=13&amp;meeting=AR&amp;race=1"/>
  </connection>
  <connection id="1000" name="Connection1898" type="4" refreshedVersion="4" background="1">
    <webPr textDates="1" xl2000="1" url="http://tatts.com/racing/formguide.aspx?year=2011&amp;month=11&amp;day=13&amp;meeting=ER&amp;race=1"/>
  </connection>
  <connection id="1001" name="Connection1899" type="4" refreshedVersion="4" background="1">
    <webPr textDates="1" xl2000="1" url="http://tatts.com/racing/formguide.aspx?year=2011&amp;month=11&amp;day=13&amp;meeting=QR&amp;race=1"/>
  </connection>
  <connection id="1002" name="Connection19" type="4" refreshedVersion="4" background="1">
    <webPr textDates="1" xl2000="1" url="http://tatts.com/racing/formguide.aspx?year=2011&amp;month=11&amp;day=26&amp;meeting=AR&amp;race=1"/>
  </connection>
  <connection id="1003" name="Connection190" type="4" refreshedVersion="4" saveData="1">
    <webPr textDates="1" xl2000="1" url="http://tatts.com/racing/formguide.aspx?year=2011&amp;month=11&amp;day=26&amp;meeting=PR&amp;race=5"/>
  </connection>
  <connection id="1004" name="Connection1900" type="4" refreshedVersion="4" background="1">
    <webPr textDates="1" xl2000="1" url="http://tatts.com/racing/formguide.aspx?year=2011&amp;month=11&amp;day=13&amp;meeting=VR&amp;race=2"/>
  </connection>
  <connection id="1005" name="Connection1901" type="4" refreshedVersion="4" background="1">
    <webPr textDates="1" xl2000="1" url="http://tatts.com/racing/formguide.aspx?year=2011&amp;month=11&amp;day=13&amp;meeting=TR&amp;race=2"/>
  </connection>
  <connection id="1006" name="Connection1902" type="4" refreshedVersion="4" background="1">
    <webPr textDates="1" xl2000="1" url="http://tatts.com/racing/formguide.aspx?year=2011&amp;month=11&amp;day=13&amp;meeting=NR&amp;race=2"/>
  </connection>
  <connection id="1007" name="Connection1903" type="4" refreshedVersion="4" background="1">
    <webPr textDates="1" xl2000="1" url="http://tatts.com/racing/formguide.aspx?year=2011&amp;month=11&amp;day=13&amp;meeting=NR&amp;race=2"/>
  </connection>
  <connection id="1008" name="Connection1904" type="4" refreshedVersion="4" background="1">
    <webPr textDates="1" xl2000="1" url="http://tatts.com/racing/formguide.aspx?year=2011&amp;month=11&amp;day=13&amp;meeting=AR&amp;race=2"/>
  </connection>
  <connection id="1009" name="Connection1905" type="4" refreshedVersion="4" background="1">
    <webPr textDates="1" xl2000="1" url="http://tatts.com/racing/formguide.aspx?year=2011&amp;month=11&amp;day=13&amp;meeting=ER&amp;race=2"/>
  </connection>
  <connection id="1010" name="Connection1906" type="4" refreshedVersion="4" background="1">
    <webPr textDates="1" xl2000="1" url="http://tatts.com/racing/formguide.aspx?year=2011&amp;month=11&amp;day=13&amp;meeting=CR&amp;race=1"/>
  </connection>
  <connection id="1011" name="Connection1907" type="4" refreshedVersion="4" background="1">
    <webPr textDates="1" xl2000="1" url="http://tatts.com/racing/formguide.aspx?year=2011&amp;month=11&amp;day=13&amp;meeting=QR&amp;race=2"/>
  </connection>
  <connection id="1012" name="Connection1908" type="4" refreshedVersion="4" background="1">
    <webPr textDates="1" xl2000="1" url="http://tatts.com/racing/formguide.aspx?year=2011&amp;month=11&amp;day=13&amp;meeting=VR&amp;race=3"/>
  </connection>
  <connection id="1013" name="Connection1909" type="4" refreshedVersion="4" background="1">
    <webPr textDates="1" xl2000="1" url="http://tatts.com/racing/formguide.aspx?year=2011&amp;month=11&amp;day=13&amp;meeting=TR&amp;race=3"/>
  </connection>
  <connection id="1014" name="Connection191" type="4" refreshedVersion="4" saveData="1">
    <webPr textDates="1" xl2000="1" url="http://tatts.com/racing/formguide.aspx?year=2011&amp;month=11&amp;day=26&amp;meeting=PR&amp;race=5"/>
  </connection>
  <connection id="1015" name="Connection1910" type="4" refreshedVersion="4" background="1">
    <webPr textDates="1" xl2000="1" url="http://tatts.com/racing/formguide.aspx?year=2011&amp;month=11&amp;day=13&amp;meeting=NR&amp;race=3"/>
  </connection>
  <connection id="1016" name="Connection1911" type="4" refreshedVersion="4" background="1">
    <webPr textDates="1" xl2000="1" url="http://tatts.com/racing/formguide.aspx?year=2011&amp;month=11&amp;day=13&amp;meeting=NR&amp;race=3"/>
  </connection>
  <connection id="1017" name="Connection1912" type="4" refreshedVersion="4" background="1">
    <webPr textDates="1" xl2000="1" url="http://tatts.com/racing/formguide.aspx?year=2011&amp;month=11&amp;day=13&amp;meeting=AR&amp;race=3"/>
  </connection>
  <connection id="1018" name="Connection1913" type="4" refreshedVersion="4" background="1">
    <webPr textDates="1" xl2000="1" url="http://tatts.com/racing/formguide.aspx?year=2011&amp;month=11&amp;day=13&amp;meeting=ER&amp;race=3"/>
  </connection>
  <connection id="1019" name="Connection1914" type="4" refreshedVersion="4" background="1">
    <webPr textDates="1" xl2000="1" url="http://tatts.com/racing/formguide.aspx?year=2011&amp;month=11&amp;day=13&amp;meeting=CR&amp;race=2"/>
  </connection>
  <connection id="1020" name="Connection1915" type="4" refreshedVersion="4" background="1">
    <webPr textDates="1" xl2000="1" url="http://tatts.com/racing/formguide.aspx?year=2011&amp;month=11&amp;day=13&amp;meeting=QR&amp;race=3"/>
  </connection>
  <connection id="1021" name="Connection1916" type="4" refreshedVersion="4" background="1">
    <webPr textDates="1" xl2000="1" url="http://tatts.com/racing/formguide.aspx?year=2011&amp;month=11&amp;day=13&amp;meeting=VR&amp;race=4"/>
  </connection>
  <connection id="1022" name="Connection1917" type="4" refreshedVersion="4" background="1">
    <webPr textDates="1" xl2000="1" url="http://tatts.com/racing/formguide.aspx?year=2011&amp;month=11&amp;day=13&amp;meeting=TR&amp;race=4"/>
  </connection>
  <connection id="1023" name="Connection1918" type="4" refreshedVersion="4" background="1">
    <webPr textDates="1" xl2000="1" url="http://tatts.com/racing/formguide.aspx?year=2011&amp;month=11&amp;day=13&amp;meeting=NR&amp;race=4"/>
  </connection>
  <connection id="1024" name="Connection1919" type="4" refreshedVersion="4" background="1">
    <webPr textDates="1" xl2000="1" url="http://tatts.com/racing/formguide.aspx?year=2011&amp;month=11&amp;day=13&amp;meeting=AR&amp;race=4"/>
  </connection>
  <connection id="1025" name="Connection192" type="4" refreshedVersion="4" saveData="1">
    <webPr textDates="1" xl2000="1" url="http://tatts.com/racing/formguide.aspx?year=2011&amp;month=11&amp;day=26&amp;meeting=PR&amp;race=5"/>
  </connection>
  <connection id="1026" name="Connection1920" type="4" refreshedVersion="4" background="1">
    <webPr textDates="1" xl2000="1" url="http://tatts.com/racing/formguide.aspx?year=2011&amp;month=11&amp;day=13&amp;meeting=ER&amp;race=4"/>
  </connection>
  <connection id="1027" name="Connection1921" type="4" refreshedVersion="4" background="1">
    <webPr textDates="1" xl2000="1" url="http://tatts.com/racing/formguide.aspx?year=2011&amp;month=11&amp;day=13&amp;meeting=CR&amp;race=3"/>
  </connection>
  <connection id="1028" name="Connection1922" type="4" refreshedVersion="4" background="1">
    <webPr textDates="1" xl2000="1" url="http://tatts.com/racing/formguide.aspx?year=2011&amp;month=11&amp;day=13&amp;meeting=CR&amp;race=3"/>
  </connection>
  <connection id="1029" name="Connection1923" type="4" refreshedVersion="4" background="1">
    <webPr textDates="1" xl2000="1" url="http://tatts.com/racing/formguide.aspx?year=2011&amp;month=11&amp;day=13&amp;meeting=QR&amp;race=4"/>
  </connection>
  <connection id="1030" name="Connection1924" type="4" refreshedVersion="4" background="1">
    <webPr textDates="1" xl2000="1" url="http://tatts.com/racing/formguide.aspx?year=2011&amp;month=11&amp;day=13&amp;meeting=VR&amp;race=5"/>
  </connection>
  <connection id="1031" name="Connection1925" type="4" refreshedVersion="4" background="1">
    <webPr textDates="1" xl2000="1" url="http://tatts.com/racing/formguide.aspx?year=2011&amp;month=11&amp;day=13&amp;meeting=TR&amp;race=5"/>
  </connection>
  <connection id="1032" name="Connection1926" type="4" refreshedVersion="4" background="1">
    <webPr textDates="1" xl2000="1" url="http://tatts.com/racing/formguide.aspx?year=2011&amp;month=11&amp;day=13&amp;meeting=NR&amp;race=5"/>
  </connection>
  <connection id="1033" name="Connection1927" type="4" refreshedVersion="4" background="1">
    <webPr textDates="1" xl2000="1" url="http://tatts.com/racing/formguide.aspx?year=2011&amp;month=11&amp;day=13&amp;meeting=AR&amp;race=5"/>
  </connection>
  <connection id="1034" name="Connection1928" type="4" refreshedVersion="4" background="1">
    <webPr textDates="1" xl2000="1" url="http://tatts.com/racing/formguide.aspx?year=2011&amp;month=11&amp;day=13&amp;meeting=ER&amp;race=5"/>
  </connection>
  <connection id="1035" name="Connection1929" type="4" refreshedVersion="4" background="1">
    <webPr textDates="1" xl2000="1" url="http://tatts.com/racing/formguide.aspx?year=2011&amp;month=11&amp;day=13&amp;meeting=CR&amp;race=4"/>
  </connection>
  <connection id="1036" name="Connection193" type="4" refreshedVersion="4" saveData="1">
    <webPr textDates="1" xl2000="1" url="http://tatts.com/racing/formguide.aspx?year=2011&amp;month=11&amp;day=26&amp;meeting=QR&amp;race=7"/>
  </connection>
  <connection id="1037" name="Connection1930" type="4" refreshedVersion="4" background="1">
    <webPr textDates="1" xl2000="1" url="http://tatts.com/racing/formguide.aspx?year=2011&amp;month=11&amp;day=13&amp;meeting=PR&amp;race=1"/>
  </connection>
  <connection id="1038" name="Connection1931" type="4" refreshedVersion="4" background="1">
    <webPr textDates="1" xl2000="1" url="http://tatts.com/racing/formguide.aspx?year=2011&amp;month=11&amp;day=13&amp;meeting=QR&amp;race=5"/>
  </connection>
  <connection id="1039" name="Connection1932" type="4" refreshedVersion="4" background="1">
    <webPr textDates="1" xl2000="1" url="http://tatts.com/racing/formguide.aspx?year=2011&amp;month=11&amp;day=13&amp;meeting=VR&amp;race=6"/>
  </connection>
  <connection id="1040" name="Connection1933" type="4" refreshedVersion="4" background="1">
    <webPr textDates="1" xl2000="1" url="http://tatts.com/racing/formguide.aspx?year=2011&amp;month=11&amp;day=13&amp;meeting=TR&amp;race=6"/>
  </connection>
  <connection id="1041" name="Connection1934" type="4" refreshedVersion="4" background="1">
    <webPr textDates="1" xl2000="1" url="http://tatts.com/racing/formguide.aspx?year=2011&amp;month=11&amp;day=13&amp;meeting=TR&amp;race=6"/>
  </connection>
  <connection id="1042" name="Connection1935" type="4" refreshedVersion="4" background="1">
    <webPr textDates="1" xl2000="1" url="http://tatts.com/racing/formguide.aspx?year=2011&amp;month=11&amp;day=13&amp;meeting=NR&amp;race=6"/>
  </connection>
  <connection id="1043" name="Connection1936" type="4" refreshedVersion="4" background="1">
    <webPr textDates="1" xl2000="1" url="http://tatts.com/racing/formguide.aspx?year=2011&amp;month=11&amp;day=13&amp;meeting=AR&amp;race=6"/>
  </connection>
  <connection id="1044" name="Connection1937" type="4" refreshedVersion="4" background="1">
    <webPr textDates="1" xl2000="1" url="http://tatts.com/racing/formguide.aspx?year=2011&amp;month=11&amp;day=13&amp;meeting=ER&amp;race=6"/>
  </connection>
  <connection id="1045" name="Connection1938" type="4" refreshedVersion="4" background="1">
    <webPr textDates="1" xl2000="1" url="http://tatts.com/racing/formguide.aspx?year=2011&amp;month=11&amp;day=13&amp;meeting=CR&amp;race=5"/>
  </connection>
  <connection id="1046" name="Connection1939" type="4" refreshedVersion="4" background="1">
    <webPr textDates="1" xl2000="1" url="http://tatts.com/racing/formguide.aspx?year=2011&amp;month=11&amp;day=13&amp;meeting=PR&amp;race=2"/>
  </connection>
  <connection id="1047" name="Connection194" type="4" refreshedVersion="4" saveData="1">
    <webPr textDates="1" xl2000="1" url="http://tatts.com/racing/formguide.aspx?year=2011&amp;month=11&amp;day=26&amp;meeting=PR&amp;race=5"/>
  </connection>
  <connection id="1048" name="Connection1940" type="4" refreshedVersion="4" background="1">
    <webPr textDates="1" xl2000="1" url="http://tatts.com/racing/formguide.aspx?year=2011&amp;month=11&amp;day=13&amp;meeting=QR&amp;race=6"/>
  </connection>
  <connection id="1049" name="Connection1941" type="4" refreshedVersion="4" background="1">
    <webPr textDates="1" xl2000="1" url="http://tatts.com/racing/formguide.aspx?year=2011&amp;month=11&amp;day=13&amp;meeting=VR&amp;race=7"/>
  </connection>
  <connection id="1050" name="Connection1942" type="4" refreshedVersion="4" background="1">
    <webPr textDates="1" xl2000="1" url="http://tatts.com/racing/formguide.aspx?year=2011&amp;month=11&amp;day=13&amp;meeting=TR&amp;race=7"/>
  </connection>
  <connection id="1051" name="Connection1943" type="4" refreshedVersion="4" background="1">
    <webPr textDates="1" xl2000="1" url="http://tatts.com/racing/formguide.aspx?year=2011&amp;month=11&amp;day=13&amp;meeting=NR&amp;race=7"/>
  </connection>
  <connection id="1052" name="Connection1944" type="4" refreshedVersion="4" background="1">
    <webPr textDates="1" xl2000="1" url="http://tatts.com/racing/formguide.aspx?year=2011&amp;month=11&amp;day=13&amp;meeting=AR&amp;race=7"/>
  </connection>
  <connection id="1053" name="Connection1945" type="4" refreshedVersion="4" background="1">
    <webPr textDates="1" xl2000="1" url="http://tatts.com/racing/formguide.aspx?year=2011&amp;month=11&amp;day=13&amp;meeting=ER&amp;race=7"/>
  </connection>
  <connection id="1054" name="Connection1946" type="4" refreshedVersion="4" background="1">
    <webPr textDates="1" xl2000="1" url="http://tatts.com/racing/formguide.aspx?year=2011&amp;month=11&amp;day=13&amp;meeting=ER&amp;race=7"/>
  </connection>
  <connection id="1055" name="Connection1947" type="4" refreshedVersion="4" background="1">
    <webPr textDates="1" xl2000="1" url="http://tatts.com/racing/formguide.aspx?year=2011&amp;month=11&amp;day=13&amp;meeting=CR&amp;race=6"/>
  </connection>
  <connection id="1056" name="Connection1948" type="4" refreshedVersion="4" background="1">
    <webPr textDates="1" xl2000="1" url="http://tatts.com/racing/formguide.aspx?year=2011&amp;month=11&amp;day=13&amp;meeting=PR&amp;race=3"/>
  </connection>
  <connection id="1057" name="Connection1949" type="4" refreshedVersion="4" background="1">
    <webPr textDates="1" xl2000="1" url="http://tatts.com/racing/formguide.aspx?year=2011&amp;month=11&amp;day=13&amp;meeting=QR&amp;race=7"/>
  </connection>
  <connection id="1058" name="Connection195" type="4" refreshedVersion="4" saveData="1">
    <webPr textDates="1" xl2000="1" url="http://tatts.com/racing/formguide.aspx?year=2011&amp;month=11&amp;day=26&amp;meeting=PR&amp;race=5"/>
  </connection>
  <connection id="1059" name="Connection1950" type="4" refreshedVersion="4" background="1">
    <webPr textDates="1" xl2000="1" url="http://tatts.com/racing/formguide.aspx?year=2011&amp;month=11&amp;day=13&amp;meeting=VR&amp;race=8"/>
  </connection>
  <connection id="1060" name="Connection1951" type="4" refreshedVersion="4" background="1">
    <webPr textDates="1" xl2000="1" url="http://tatts.com/racing/formguide.aspx?year=2011&amp;month=11&amp;day=13&amp;meeting=TR&amp;race=8"/>
  </connection>
  <connection id="1061" name="Connection1952" type="4" refreshedVersion="4" background="1">
    <webPr textDates="1" xl2000="1" url="http://tatts.com/racing/formguide.aspx?year=2011&amp;month=11&amp;day=13&amp;meeting=NR&amp;race=8"/>
  </connection>
  <connection id="1062" name="Connection1953" type="4" refreshedVersion="4" background="1">
    <webPr textDates="1" xl2000="1" url="http://tatts.com/racing/formguide.aspx?year=2011&amp;month=11&amp;day=13&amp;meeting=AR&amp;race=8"/>
  </connection>
  <connection id="1063" name="Connection1954" type="4" refreshedVersion="4" background="1">
    <webPr textDates="1" xl2000="1" url="http://tatts.com/racing/formguide.aspx?year=2011&amp;month=11&amp;day=13&amp;meeting=ER&amp;race=8"/>
  </connection>
  <connection id="1064" name="Connection1955" type="4" refreshedVersion="4" background="1">
    <webPr textDates="1" xl2000="1" url="http://tatts.com/racing/formguide.aspx?year=2011&amp;month=11&amp;day=13&amp;meeting=PR&amp;race=4"/>
  </connection>
  <connection id="1065" name="Connection1956" type="4" refreshedVersion="4" background="1">
    <webPr textDates="1" xl2000="1" url="http://tatts.com/racing/formguide.aspx?year=2011&amp;month=11&amp;day=13&amp;meeting=CR&amp;race=7"/>
  </connection>
  <connection id="1066" name="Connection1957" type="4" refreshedVersion="4" background="1">
    <webPr textDates="1" xl2000="1" url="http://tatts.com/racing/formguide.aspx?year=2011&amp;month=11&amp;day=13&amp;meeting=QR&amp;race=8"/>
  </connection>
  <connection id="1067" name="Connection1958" type="4" refreshedVersion="4" background="1">
    <webPr textDates="1" xl2000="1" url="http://tatts.com/racing/formguide.aspx?year=2011&amp;month=11&amp;day=13&amp;meeting=PR&amp;race=5"/>
  </connection>
  <connection id="1068" name="Connection1959" type="4" refreshedVersion="4" background="1">
    <webPr textDates="1" xl2000="1" url="http://tatts.com/racing/formguide.aspx?year=2011&amp;month=11&amp;day=13&amp;meeting=PR&amp;race=6"/>
  </connection>
  <connection id="1069" name="Connection196" type="4" refreshedVersion="4" saveData="1">
    <webPr textDates="1" xl2000="1" url="http://tatts.com/racing/formguide.aspx?year=2011&amp;month=11&amp;day=26&amp;meeting=QR&amp;race=7"/>
  </connection>
  <connection id="1070" name="Connection1960" type="4" refreshedVersion="4" background="1">
    <webPr textDates="1" xl2000="1" url="http://tatts.com/racing/formguide.aspx?year=2011&amp;month=11&amp;day=13&amp;meeting=PR&amp;race=7"/>
  </connection>
  <connection id="1071" name="Connection1961" type="4" refreshedVersion="4" background="1">
    <webPr textDates="1" xl2000="1" url="http://tatts.com/racing/formguide.aspx?year=2011&amp;month=11&amp;day=13&amp;meeting=PR&amp;race=8"/>
  </connection>
  <connection id="1072" name="Connection1962" type="4" refreshedVersion="4" background="1">
    <webPr textDates="1" xl2000="1" url="http://tatts.com/racing/formguide.aspx?year=2011&amp;month=11&amp;day=6&amp;meeting=PR&amp;race=1"/>
  </connection>
  <connection id="1073" name="Connection1963" type="4" refreshedVersion="4" background="1">
    <webPr textDates="1" xl2000="1" url="http://tatts.com/racing/formguide.aspx?year=2011&amp;month=11&amp;day=6&amp;meeting=PR&amp;race=1"/>
  </connection>
  <connection id="1074" name="Connection1964" type="4" refreshedVersion="4" background="1">
    <webPr textDates="1" xl2000="1" url="http://tatts.com/racing/formguide.aspx?year=2011&amp;month=11&amp;day=6&amp;meeting=TR&amp;race=1"/>
  </connection>
  <connection id="1075" name="Connection1965" type="4" refreshedVersion="4" background="1">
    <webPr textDates="1" xl2000="1" url="http://tatts.com/racing/formguide.aspx?year=2011&amp;month=11&amp;day=6&amp;meeting=TR&amp;race=2"/>
  </connection>
  <connection id="1076" name="Connection1966" type="4" refreshedVersion="4" background="1">
    <webPr textDates="1" xl2000="1" url="http://tatts.com/racing/formguide.aspx?year=2011&amp;month=11&amp;day=6&amp;meeting=NR&amp;race=1"/>
  </connection>
  <connection id="1077" name="Connection1967" type="4" refreshedVersion="4" background="1">
    <webPr textDates="1" xl2000="1" url="http://tatts.com/racing/formguide.aspx?year=2011&amp;month=11&amp;day=6&amp;meeting=QR&amp;race=1"/>
  </connection>
  <connection id="1078" name="Connection1968" type="4" refreshedVersion="4" background="1">
    <webPr textDates="1" xl2000="1" url="http://tatts.com/racing/formguide.aspx?year=2011&amp;month=11&amp;day=6&amp;meeting=VR&amp;race=1"/>
  </connection>
  <connection id="1079" name="Connection1969" type="4" refreshedVersion="4" background="1">
    <webPr textDates="1" xl2000="1" url="http://tatts.com/racing/formguide.aspx?year=2011&amp;month=11&amp;day=6&amp;meeting=TR&amp;race=3"/>
  </connection>
  <connection id="1080" name="Connection197" type="4" refreshedVersion="4" saveData="1">
    <webPr textDates="1" xl2000="1" url="http://tatts.com/racing/formguide.aspx?year=2011&amp;month=11&amp;day=26&amp;meeting=QR&amp;race=7"/>
  </connection>
  <connection id="1081" name="Connection1970" type="4" refreshedVersion="4" background="1">
    <webPr textDates="1" xl2000="1" url="http://tatts.com/racing/formguide.aspx?year=2011&amp;month=11&amp;day=6&amp;meeting=NR&amp;race=2"/>
  </connection>
  <connection id="1082" name="Connection1971" type="4" refreshedVersion="4" background="1">
    <webPr textDates="1" xl2000="1" url="http://tatts.com/racing/formguide.aspx?year=2011&amp;month=11&amp;day=6&amp;meeting=ER&amp;race=2"/>
  </connection>
  <connection id="1083" name="Connection1972" type="4" refreshedVersion="4" background="1">
    <webPr textDates="1" xl2000="1" url="http://tatts.com/racing/formguide.aspx?year=2011&amp;month=11&amp;day=6&amp;meeting=QR&amp;race=2"/>
  </connection>
  <connection id="1084" name="Connection1973" type="4" refreshedVersion="4" background="1">
    <webPr textDates="1" xl2000="1" url="http://tatts.com/racing/formguide.aspx?year=2011&amp;month=11&amp;day=6&amp;meeting=VR&amp;race=2"/>
  </connection>
  <connection id="1085" name="Connection1974" type="4" refreshedVersion="4" background="1">
    <webPr textDates="1" xl2000="1" url="http://tatts.com/racing/formguide.aspx?year=2011&amp;month=11&amp;day=6&amp;meeting=TR&amp;race=4"/>
  </connection>
  <connection id="1086" name="Connection1975" type="4" refreshedVersion="4" background="1">
    <webPr textDates="1" xl2000="1" url="http://tatts.com/racing/formguide.aspx?year=2011&amp;month=11&amp;day=6&amp;meeting=NR&amp;race=3"/>
  </connection>
  <connection id="1087" name="Connection1976" type="4" refreshedVersion="4" background="1">
    <webPr textDates="1" xl2000="1" url="http://tatts.com/racing/formguide.aspx?year=2011&amp;month=11&amp;day=6&amp;meeting=ER&amp;race=3"/>
  </connection>
  <connection id="1088" name="Connection1977" type="4" refreshedVersion="4" background="1">
    <webPr textDates="1" xl2000="1" url="http://tatts.com/racing/formguide.aspx?year=2011&amp;month=11&amp;day=6&amp;meeting=QR&amp;race=3"/>
  </connection>
  <connection id="1089" name="Connection1978" type="4" refreshedVersion="4" background="1">
    <webPr textDates="1" xl2000="1" url="http://tatts.com/racing/formguide.aspx?year=2011&amp;month=11&amp;day=6&amp;meeting=VR&amp;race=3"/>
  </connection>
  <connection id="1090" name="Connection1979" type="4" refreshedVersion="4" background="1">
    <webPr textDates="1" xl2000="1" url="http://tatts.com/racing/formguide.aspx?year=2011&amp;month=11&amp;day=6&amp;meeting=TR&amp;race=5"/>
  </connection>
  <connection id="1091" name="Connection198" type="4" refreshedVersion="4" saveData="1">
    <webPr textDates="1" xl2000="1" url="http://tatts.com/racing/formguide.aspx?year=2011&amp;month=11&amp;day=26&amp;meeting=PR&amp;race=6"/>
  </connection>
  <connection id="1092" name="Connection1980" type="4" refreshedVersion="4" background="1">
    <webPr textDates="1" xl2000="1" url="http://tatts.com/racing/formguide.aspx?year=2011&amp;month=11&amp;day=6&amp;meeting=NR&amp;race=4"/>
  </connection>
  <connection id="1093" name="Connection1981" type="4" refreshedVersion="4" background="1">
    <webPr textDates="1" xl2000="1" url="http://tatts.com/racing/formguide.aspx?year=2011&amp;month=11&amp;day=6&amp;meeting=ER&amp;race=4"/>
  </connection>
  <connection id="1094" name="Connection1982" type="4" refreshedVersion="4" background="1">
    <webPr textDates="1" xl2000="1" url="http://tatts.com/racing/formguide.aspx?year=2011&amp;month=11&amp;day=6&amp;meeting=QR&amp;race=4"/>
  </connection>
  <connection id="1095" name="Connection1983" type="4" refreshedVersion="4" background="1">
    <webPr textDates="1" xl2000="1" url="http://tatts.com/racing/formguide.aspx?year=2011&amp;month=11&amp;day=6&amp;meeting=VR&amp;race=4"/>
  </connection>
  <connection id="1096" name="Connection1984" type="4" refreshedVersion="4" background="1">
    <webPr textDates="1" xl2000="1" url="http://tatts.com/racing/formguide.aspx?year=2011&amp;month=11&amp;day=6&amp;meeting=TR&amp;race=6"/>
  </connection>
  <connection id="1097" name="Connection1985" type="4" refreshedVersion="4" background="1">
    <webPr textDates="1" xl2000="1" url="http://tatts.com/racing/formguide.aspx?year=2011&amp;month=11&amp;day=6&amp;meeting=NR&amp;race=5"/>
  </connection>
  <connection id="1098" name="Connection1986" type="4" refreshedVersion="4" background="1">
    <webPr textDates="1" xl2000="1" url="http://tatts.com/racing/formguide.aspx?year=2011&amp;month=11&amp;day=6&amp;meeting=ER&amp;race=5"/>
  </connection>
  <connection id="1099" name="Connection1987" type="4" refreshedVersion="4" background="1">
    <webPr textDates="1" xl2000="1" url="http://tatts.com/racing/formguide.aspx?year=2011&amp;month=11&amp;day=6&amp;meeting=ER&amp;race=5"/>
  </connection>
  <connection id="1100" name="Connection1988" type="4" refreshedVersion="4" background="1">
    <webPr textDates="1" xl2000="1" url="http://tatts.com/racing/formguide.aspx?year=2011&amp;month=11&amp;day=6&amp;meeting=QR&amp;race=5"/>
  </connection>
  <connection id="1101" name="Connection1989" type="4" refreshedVersion="4" background="1">
    <webPr textDates="1" xl2000="1" url="http://tatts.com/racing/formguide.aspx?year=2011&amp;month=11&amp;day=6&amp;meeting=QR&amp;race=5"/>
  </connection>
  <connection id="1102" name="Connection199" type="4" refreshedVersion="4" background="1">
    <webPr textDates="1" xl2000="1" url="http://tatts.com/racing/formguide.aspx?year=2011&amp;month=11&amp;day=26&amp;meeting=PR&amp;race=6"/>
  </connection>
  <connection id="1103" name="Connection1990" type="4" refreshedVersion="4" background="1">
    <webPr textDates="1" xl2000="1" url="http://tatts.com/racing/formguide.aspx?year=2011&amp;month=11&amp;day=6&amp;meeting=PR&amp;race=1"/>
  </connection>
  <connection id="1104" name="Connection1991" type="4" refreshedVersion="4" background="1">
    <webPr textDates="1" xl2000="1" url="http://tatts.com/racing/formguide.aspx?year=2011&amp;month=11&amp;day=6&amp;meeting=VR&amp;race=5"/>
  </connection>
  <connection id="1105" name="Connection1992" type="4" refreshedVersion="4" background="1">
    <webPr textDates="1" xl2000="1" url="http://tatts.com/racing/formguide.aspx?year=2011&amp;month=11&amp;day=6&amp;meeting=TR&amp;race=7"/>
  </connection>
  <connection id="1106" name="Connection1993" type="4" refreshedVersion="4" background="1">
    <webPr textDates="1" xl2000="1" url="http://tatts.com/racing/formguide.aspx?year=2011&amp;month=11&amp;day=6&amp;meeting=NR&amp;race=6"/>
  </connection>
  <connection id="1107" name="Connection1994" type="4" refreshedVersion="4" background="1">
    <webPr textDates="1" xl2000="1" url="http://tatts.com/racing/formguide.aspx?year=2011&amp;month=11&amp;day=6&amp;meeting=ER&amp;race=6"/>
  </connection>
  <connection id="1108" name="Connection1995" type="4" refreshedVersion="4" background="1">
    <webPr textDates="1" xl2000="1" url="http://tatts.com/racing/formguide.aspx?year=2011&amp;month=11&amp;day=6&amp;meeting=QR&amp;race=6"/>
  </connection>
  <connection id="1109" name="Connection1996" type="4" refreshedVersion="4" background="1">
    <webPr textDates="1" xl2000="1" url="http://tatts.com/racing/formguide.aspx?year=2011&amp;month=11&amp;day=6&amp;meeting=VR&amp;race=6"/>
  </connection>
  <connection id="1110" name="Connection1997" type="4" refreshedVersion="4" background="1">
    <webPr textDates="1" xl2000="1" url="http://tatts.com/racing/formguide.aspx?year=2011&amp;month=11&amp;day=6&amp;meeting=PR&amp;race=2"/>
  </connection>
  <connection id="1111" name="Connection1998" type="4" refreshedVersion="4" background="1">
    <webPr textDates="1" xl2000="1" url="http://tatts.com/racing/formguide.aspx?year=2011&amp;month=11&amp;day=6&amp;meeting=PR&amp;race=2"/>
  </connection>
  <connection id="1112" name="Connection1999" type="4" refreshedVersion="4" background="1">
    <webPr textDates="1" xl2000="1" url="http://tatts.com/racing/formguide.aspx?year=2011&amp;month=11&amp;day=6&amp;meeting=TR&amp;race=8"/>
  </connection>
  <connection id="1113" name="Connection2" type="4" refreshedVersion="4" saveData="1">
    <webPr textDates="1" xl2000="1" url="http://tatts.com/racing/formguide.aspx?year=2011&amp;month=11&amp;day=26&amp;meeting=MR&amp;race=1"/>
  </connection>
  <connection id="1114" name="Connection20" type="4" refreshedVersion="4" background="1">
    <webPr textDates="1" xl2000="1" url="http://tatts.com/racing/formguide.aspx?year=2011&amp;month=11&amp;day=26&amp;meeting=OR&amp;race=4"/>
  </connection>
  <connection id="1115" name="Connection200" type="4" refreshedVersion="4" background="1">
    <webPr textDates="1" xl2000="1" url="http://tatts.com/racing/formguide.aspx?year=2011&amp;month=11&amp;day=26&amp;meeting=QR&amp;race=7"/>
  </connection>
  <connection id="1116" name="Connection2000" type="4" refreshedVersion="4" background="1">
    <webPr textDates="1" xl2000="1" url="http://tatts.com/racing/formguide.aspx?year=2011&amp;month=11&amp;day=6&amp;meeting=NR&amp;race=7"/>
  </connection>
  <connection id="1117" name="Connection2001" type="4" refreshedVersion="4" background="1">
    <webPr textDates="1" xl2000="1" url="http://tatts.com/racing/formguide.aspx?year=2011&amp;month=11&amp;day=6&amp;meeting=ER&amp;race=7"/>
  </connection>
  <connection id="1118" name="Connection2002" type="4" refreshedVersion="4" background="1">
    <webPr textDates="1" xl2000="1" url="http://tatts.com/racing/formguide.aspx?year=2011&amp;month=11&amp;day=6&amp;meeting=QR&amp;race=7"/>
  </connection>
  <connection id="1119" name="Connection2003" type="4" refreshedVersion="4" background="1">
    <webPr textDates="1" xl2000="1" url="http://tatts.com/racing/formguide.aspx?year=2011&amp;month=11&amp;day=6&amp;meeting=VR&amp;race=7"/>
  </connection>
  <connection id="1120" name="Connection2004" type="4" refreshedVersion="4" background="1">
    <webPr textDates="1" xl2000="1" url="http://tatts.com/racing/formguide.aspx?year=2011&amp;month=11&amp;day=6&amp;meeting=PR&amp;race=3"/>
  </connection>
  <connection id="1121" name="Connection2005" type="4" refreshedVersion="4" background="1">
    <webPr textDates="1" xl2000="1" url="http://tatts.com/racing/formguide.aspx?year=2011&amp;month=11&amp;day=6&amp;meeting=TR&amp;race=9"/>
  </connection>
  <connection id="1122" name="Connection2006" type="4" refreshedVersion="4" background="1">
    <webPr textDates="1" xl2000="1" url="http://tatts.com/racing/formguide.aspx?year=2011&amp;month=11&amp;day=6&amp;meeting=NR&amp;race=8"/>
  </connection>
  <connection id="1123" name="Connection2007" type="4" refreshedVersion="4" background="1">
    <webPr textDates="1" xl2000="1" url="http://tatts.com/racing/formguide.aspx?year=2011&amp;month=11&amp;day=6&amp;meeting=ER&amp;race=8"/>
  </connection>
  <connection id="1124" name="Connection2008" type="4" refreshedVersion="4" background="1">
    <webPr textDates="1" xl2000="1" url="http://tatts.com/racing/formguide.aspx?year=2011&amp;month=11&amp;day=6&amp;meeting=PR&amp;race=4"/>
  </connection>
  <connection id="1125" name="Connection2009" type="4" refreshedVersion="4" background="1">
    <webPr textDates="1" xl2000="1" url="http://tatts.com/racing/formguide.aspx?year=2011&amp;month=11&amp;day=6&amp;meeting=QR&amp;race=8"/>
  </connection>
  <connection id="1126" name="Connection201" type="4" refreshedVersion="4" background="1">
    <webPr textDates="1" xl2000="1" url="http://tatts.com/racing/formguide.aspx?year=2011&amp;month=11&amp;day=26&amp;meeting=QR&amp;race=7"/>
  </connection>
  <connection id="1127" name="Connection2010" type="4" refreshedVersion="4" background="1">
    <webPr textDates="1" xl2000="1" url="http://tatts.com/racing/formguide.aspx?year=2011&amp;month=11&amp;day=6&amp;meeting=PR&amp;race=5"/>
  </connection>
  <connection id="1128" name="Connection2011" type="4" refreshedVersion="4" background="1">
    <webPr textDates="1" xl2000="1" url="http://tatts.com/racing/formguide.aspx?year=2011&amp;month=11&amp;day=6&amp;meeting=PR&amp;race=6"/>
  </connection>
  <connection id="1129" name="Connection2012" type="4" refreshedVersion="4" background="1">
    <webPr textDates="1" xl2000="1" url="http://tatts.com/racing/formguide.aspx?year=2011&amp;month=11&amp;day=6&amp;meeting=PR&amp;race=7"/>
  </connection>
  <connection id="1130" name="Connection2013" type="4" refreshedVersion="4" background="1">
    <webPr textDates="1" xl2000="1" url="http://tatts.com/racing/formguide.aspx?year=2011&amp;month=11&amp;day=6&amp;meeting=PR&amp;race=8"/>
  </connection>
  <connection id="1131" name="Connection2014" type="4" refreshedVersion="4" background="1">
    <webPr textDates="1" xl2000="1" url="http://tatts.com/racing/formguide.aspx?year=2011&amp;month=11&amp;day=6&amp;meeting=PR&amp;race=8"/>
  </connection>
  <connection id="1132" name="Connection2015" type="4" refreshedVersion="4" background="1">
    <webPr textDates="1" xl2000="1" url="http://tatts.com/racing/formguide.aspx?year=2011&amp;month=11&amp;day=6&amp;meeting=PR&amp;race=8"/>
  </connection>
  <connection id="1133" name="Connection2016" type="4" refreshedVersion="4" background="1">
    <webPr textDates="1" xl2000="1" url="http://tatts.com/racing/formguide.aspx?year=2011&amp;month=11&amp;day=6&amp;meeting=ER&amp;race=1"/>
  </connection>
  <connection id="1134" name="Connection2017" type="4" refreshedVersion="4" background="1">
    <webPr textDates="1" xl2000="1" url="http://tatts.com/racing/formguide.aspx?year=2011&amp;month=10&amp;day=30&amp;meeting=ER&amp;race=4"/>
  </connection>
  <connection id="1135" name="Connection2018" type="4" refreshedVersion="4" background="1">
    <webPr textDates="1" xl2000="1" url="http://tatts.com/racing/formguide.aspx?year=2011&amp;month=10&amp;day=23&amp;meeting=VR&amp;race=3"/>
  </connection>
  <connection id="1136" name="Connection2019" type="4" refreshedVersion="4" background="1">
    <webPr textDates="1" xl2000="1" url="http://tatts.com/racing/formguide.aspx?year=2011&amp;month=10&amp;day=23&amp;meeting=ER&amp;race=1"/>
  </connection>
  <connection id="1137" name="Connection202" type="4" refreshedVersion="4" background="1">
    <webPr textDates="1" xl2000="1" url="http://tatts.com/racing/formguide.aspx?year=2011&amp;month=11&amp;day=26&amp;meeting=QR&amp;race=6"/>
  </connection>
  <connection id="1138" name="Connection2020" type="4" refreshedVersion="4" background="1">
    <webPr textDates="1" xl2000="1" url="http://tatts.com/racing/formguide.aspx?year=2011&amp;month=10&amp;day=23&amp;meeting=VR&amp;race=1"/>
  </connection>
  <connection id="1139" name="Connection2021" type="4" refreshedVersion="4" background="1">
    <webPr textDates="1" xl2000="1" url="http://tatts.com/racing/formguide.aspx?year=2011&amp;month=10&amp;day=30&amp;meeting=NR&amp;race=2"/>
  </connection>
  <connection id="1140" name="Connection2022" type="4" refreshedVersion="4" background="1">
    <webPr textDates="1" xl2000="1" url="http://tatts.com/racing/formguide.aspx?year=2011&amp;month=10&amp;day=23&amp;meeting=CR&amp;race=1"/>
  </connection>
  <connection id="1141" name="Connection2023" type="4" refreshedVersion="4" background="1">
    <webPr textDates="1" xl2000="1" url="http://tatts.com/racing/formguide.aspx?year=2011&amp;month=10&amp;day=23&amp;meeting=VR&amp;race=1"/>
  </connection>
  <connection id="1142" name="Connection2024" type="4" refreshedVersion="4" background="1">
    <webPr textDates="1" xl2000="1" url="http://tatts.com/racing/formguide.aspx?year=2011&amp;month=10&amp;day=23&amp;meeting=VR&amp;race=2"/>
  </connection>
  <connection id="1143" name="Connection2025" type="4" refreshedVersion="4" background="1">
    <webPr textDates="1" xl2000="1" url="http://tatts.com/racing/formguide.aspx?year=2011&amp;month=10&amp;day=23&amp;meeting=CR&amp;race=1"/>
  </connection>
  <connection id="1144" name="Connection2026" type="4" refreshedVersion="4" background="1">
    <webPr textDates="1" xl2000="1" url="http://tatts.com/racing/formguide.aspx?year=2011&amp;month=10&amp;day=23&amp;meeting=TR&amp;race=1"/>
  </connection>
  <connection id="1145" name="Connection2027" type="4" refreshedVersion="4" background="1">
    <webPr textDates="1" xl2000="1" url="http://tatts.com/racing/formguide.aspx?year=2011&amp;month=10&amp;day=23&amp;meeting=ER&amp;race=1"/>
  </connection>
  <connection id="1146" name="Connection2028" type="4" refreshedVersion="4" background="1">
    <webPr textDates="1" xl2000="1" url="http://tatts.com/racing/formguide.aspx?year=2011&amp;month=10&amp;day=23&amp;meeting=NR&amp;race=1"/>
  </connection>
  <connection id="1147" name="Connection2029" type="4" refreshedVersion="4" background="1">
    <webPr textDates="1" xl2000="1" url="http://tatts.com/racing/formguide.aspx?year=2011&amp;month=10&amp;day=23&amp;meeting=QR&amp;race=1"/>
  </connection>
  <connection id="1148" name="Connection203" type="4" refreshedVersion="4" background="1">
    <webPr textDates="1" xl2000="1" url="http://tatts.com/racing/formguide.aspx?year=2011&amp;month=11&amp;day=26&amp;meeting=BR&amp;race=8"/>
  </connection>
  <connection id="1149" name="Connection2030" type="4" refreshedVersion="4" background="1">
    <webPr textDates="1" xl2000="1" url="http://tatts.com/racing/formguide.aspx?year=2011&amp;month=10&amp;day=23&amp;meeting=VR&amp;race=3"/>
  </connection>
  <connection id="1150" name="Connection2031" type="4" refreshedVersion="4" background="1">
    <webPr textDates="1" xl2000="1" url="http://tatts.com/racing/formguide.aspx?year=2011&amp;month=10&amp;day=23&amp;meeting=CR&amp;race=2"/>
  </connection>
  <connection id="1151" name="Connection2032" type="4" refreshedVersion="4" background="1">
    <webPr textDates="1" xl2000="1" url="http://tatts.com/racing/formguide.aspx?year=2011&amp;month=10&amp;day=23&amp;meeting=TR&amp;race=2"/>
  </connection>
  <connection id="1152" name="Connection2033" type="4" refreshedVersion="4" background="1">
    <webPr textDates="1" xl2000="1" url="http://tatts.com/racing/formguide.aspx?year=2011&amp;month=10&amp;day=23&amp;meeting=AR&amp;race=1"/>
  </connection>
  <connection id="1153" name="Connection2034" type="4" refreshedVersion="4" background="1">
    <webPr textDates="1" xl2000="1" url="http://tatts.com/racing/formguide.aspx?year=2011&amp;month=10&amp;day=23&amp;meeting=ER&amp;race=2"/>
  </connection>
  <connection id="1154" name="Connection2035" type="4" refreshedVersion="4" background="1">
    <webPr textDates="1" xl2000="1" url="http://tatts.com/racing/formguide.aspx?year=2011&amp;month=10&amp;day=23&amp;meeting=NR&amp;race=2"/>
  </connection>
  <connection id="1155" name="Connection2036" type="4" refreshedVersion="4" background="1">
    <webPr textDates="1" xl2000="1" url="http://tatts.com/racing/formguide.aspx?year=2011&amp;month=10&amp;day=23&amp;meeting=QR&amp;race=2"/>
  </connection>
  <connection id="1156" name="Connection2037" type="4" refreshedVersion="4" background="1">
    <webPr textDates="1" xl2000="1" url="http://tatts.com/racing/formguide.aspx?year=2011&amp;month=10&amp;day=23&amp;meeting=VR&amp;race=4"/>
  </connection>
  <connection id="1157" name="Connection2038" type="4" refreshedVersion="4" background="1">
    <webPr textDates="1" xl2000="1" url="http://tatts.com/racing/formguide.aspx?year=2011&amp;month=10&amp;day=23&amp;meeting=CR&amp;race=3"/>
  </connection>
  <connection id="1158" name="Connection2039" type="4" refreshedVersion="4" background="1">
    <webPr textDates="1" xl2000="1" url="http://tatts.com/racing/formguide.aspx?year=2011&amp;month=10&amp;day=23&amp;meeting=TR&amp;race=3"/>
  </connection>
  <connection id="1159" name="Connection204" type="4" refreshedVersion="4" background="1">
    <webPr textDates="1" xl2000="1" url="http://tatts.com/racing/formguide.aspx?year=2011&amp;month=11&amp;day=26&amp;meeting=QR&amp;race=7"/>
  </connection>
  <connection id="1160" name="Connection2040" type="4" refreshedVersion="4" background="1">
    <webPr textDates="1" xl2000="1" url="http://tatts.com/racing/formguide.aspx?year=2011&amp;month=10&amp;day=23&amp;meeting=AR&amp;race=2"/>
  </connection>
  <connection id="1161" name="Connection2041" type="4" refreshedVersion="4" background="1">
    <webPr textDates="1" xl2000="1" url="http://tatts.com/racing/formguide.aspx?year=2011&amp;month=10&amp;day=23&amp;meeting=ER&amp;race=3"/>
  </connection>
  <connection id="1162" name="Connection2042" type="4" refreshedVersion="4" background="1">
    <webPr textDates="1" xl2000="1" url="http://tatts.com/racing/formguide.aspx?year=2011&amp;month=10&amp;day=23&amp;meeting=NR&amp;race=3"/>
  </connection>
  <connection id="1163" name="Connection2043" type="4" refreshedVersion="4" background="1">
    <webPr textDates="1" xl2000="1" url="http://tatts.com/racing/formguide.aspx?year=2011&amp;month=10&amp;day=23&amp;meeting=QR&amp;race=3"/>
  </connection>
  <connection id="1164" name="Connection2044" type="4" refreshedVersion="4" background="1">
    <webPr textDates="1" xl2000="1" url="http://tatts.com/racing/formguide.aspx?year=2011&amp;month=10&amp;day=23&amp;meeting=VR&amp;race=5"/>
  </connection>
  <connection id="1165" name="Connection2045" type="4" refreshedVersion="4" background="1">
    <webPr textDates="1" xl2000="1" url="http://tatts.com/racing/formguide.aspx?year=2011&amp;month=10&amp;day=23&amp;meeting=CR&amp;race=4"/>
  </connection>
  <connection id="1166" name="Connection2046" type="4" refreshedVersion="4" background="1">
    <webPr textDates="1" xl2000="1" url="http://tatts.com/racing/formguide.aspx?year=2011&amp;month=10&amp;day=23&amp;meeting=TR&amp;race=4"/>
  </connection>
  <connection id="1167" name="Connection2047" type="4" refreshedVersion="4" background="1">
    <webPr textDates="1" xl2000="1" url="http://tatts.com/racing/formguide.aspx?year=2011&amp;month=10&amp;day=23&amp;meeting=AR&amp;race=3"/>
  </connection>
  <connection id="1168" name="Connection2048" type="4" refreshedVersion="4" background="1">
    <webPr textDates="1" xl2000="1" url="http://tatts.com/racing/formguide.aspx?year=2011&amp;month=10&amp;day=23&amp;meeting=ER&amp;race=4"/>
  </connection>
  <connection id="1169" name="Connection2049" type="4" refreshedVersion="4" background="1">
    <webPr textDates="1" xl2000="1" url="http://tatts.com/racing/formguide.aspx?year=2011&amp;month=10&amp;day=23&amp;meeting=NR&amp;race=4"/>
  </connection>
  <connection id="1170" name="Connection205" type="4" refreshedVersion="4" background="1">
    <webPr textDates="1" xl2000="1" url="http://tatts.com/racing/formguide.aspx?year=2011&amp;month=11&amp;day=26&amp;meeting=PR&amp;race=6"/>
  </connection>
  <connection id="1171" name="Connection2050" type="4" refreshedVersion="4" background="1">
    <webPr textDates="1" xl2000="1" url="http://tatts.com/racing/formguide.aspx?year=2011&amp;month=10&amp;day=23&amp;meeting=PR&amp;race=1"/>
  </connection>
  <connection id="1172" name="Connection2051" type="4" refreshedVersion="4" background="1">
    <webPr textDates="1" xl2000="1" url="http://tatts.com/racing/formguide.aspx?year=2011&amp;month=10&amp;day=23&amp;meeting=PR&amp;race=1"/>
  </connection>
  <connection id="1173" name="Connection2052" type="4" refreshedVersion="4" background="1">
    <webPr textDates="1" xl2000="1" url="http://tatts.com/racing/formguide.aspx?year=2011&amp;month=10&amp;day=23&amp;meeting=QR&amp;race=4"/>
  </connection>
  <connection id="1174" name="Connection2053" type="4" refreshedVersion="4" background="1">
    <webPr textDates="1" xl2000="1" url="http://tatts.com/racing/formguide.aspx?year=2011&amp;month=10&amp;day=23&amp;meeting=VR&amp;race=6"/>
  </connection>
  <connection id="1175" name="Connection2054" type="4" refreshedVersion="4" background="1">
    <webPr textDates="1" xl2000="1" url="http://tatts.com/racing/formguide.aspx?year=2011&amp;month=10&amp;day=23&amp;meeting=CR&amp;race=5"/>
  </connection>
  <connection id="1176" name="Connection2055" type="4" refreshedVersion="4" background="1">
    <webPr textDates="1" xl2000="1" url="http://tatts.com/racing/formguide.aspx?year=2011&amp;month=10&amp;day=23&amp;meeting=TR&amp;race=5"/>
  </connection>
  <connection id="1177" name="Connection2056" type="4" refreshedVersion="4" background="1">
    <webPr textDates="1" xl2000="1" url="http://tatts.com/racing/formguide.aspx?year=2011&amp;month=10&amp;day=23&amp;meeting=AR&amp;race=4"/>
  </connection>
  <connection id="1178" name="Connection2057" type="4" refreshedVersion="4" background="1">
    <webPr textDates="1" xl2000="1" url="http://tatts.com/racing/formguide.aspx?year=2011&amp;month=10&amp;day=23&amp;meeting=ER&amp;race=5"/>
  </connection>
  <connection id="1179" name="Connection2058" type="4" refreshedVersion="4" background="1">
    <webPr textDates="1" xl2000="1" url="http://tatts.com/racing/formguide.aspx?year=2011&amp;month=10&amp;day=23&amp;meeting=NR&amp;race=5"/>
  </connection>
  <connection id="1180" name="Connection2059" type="4" refreshedVersion="4" background="1">
    <webPr textDates="1" xl2000="1" url="http://tatts.com/racing/formguide.aspx?year=2011&amp;month=10&amp;day=23&amp;meeting=PR&amp;race=2"/>
  </connection>
  <connection id="1181" name="Connection206" type="4" refreshedVersion="4" saveData="1">
    <webPr textDates="1" xl2000="1" url="http://tatts.com/racing/formguide.aspx?year=2011&amp;month=11&amp;day=26&amp;meeting=PR&amp;race=6"/>
  </connection>
  <connection id="1182" name="Connection2060" type="4" refreshedVersion="4" background="1">
    <webPr textDates="1" xl2000="1" url="http://tatts.com/racing/formguide.aspx?year=2011&amp;month=10&amp;day=23&amp;meeting=QR&amp;race=5"/>
  </connection>
  <connection id="1183" name="Connection2061" type="4" refreshedVersion="4" background="1">
    <webPr textDates="1" xl2000="1" url="http://tatts.com/racing/formguide.aspx?year=2011&amp;month=10&amp;day=23&amp;meeting=VR&amp;race=7"/>
  </connection>
  <connection id="1184" name="Connection2062" type="4" refreshedVersion="4" background="1">
    <webPr textDates="1" xl2000="1" url="http://tatts.com/racing/formguide.aspx?year=2011&amp;month=10&amp;day=23&amp;meeting=CR&amp;race=6"/>
  </connection>
  <connection id="1185" name="Connection2063" type="4" refreshedVersion="4" background="1">
    <webPr textDates="1" xl2000="1" url="http://tatts.com/racing/formguide.aspx?year=2011&amp;month=10&amp;day=23&amp;meeting=TR&amp;race=6"/>
  </connection>
  <connection id="1186" name="Connection2064" type="4" refreshedVersion="4" background="1">
    <webPr textDates="1" xl2000="1" url="http://tatts.com/racing/formguide.aspx?year=2011&amp;month=10&amp;day=23&amp;meeting=AR&amp;race=5"/>
  </connection>
  <connection id="1187" name="Connection2065" type="4" refreshedVersion="4" background="1">
    <webPr textDates="1" xl2000="1" url="http://tatts.com/racing/formguide.aspx?year=2011&amp;month=10&amp;day=23&amp;meeting=ER&amp;race=6"/>
  </connection>
  <connection id="1188" name="Connection2066" type="4" refreshedVersion="4" background="1">
    <webPr textDates="1" xl2000="1" url="http://tatts.com/racing/formguide.aspx?year=2011&amp;month=10&amp;day=23&amp;meeting=NR&amp;race=6"/>
  </connection>
  <connection id="1189" name="Connection2067" type="4" refreshedVersion="4" background="1">
    <webPr textDates="1" xl2000="1" url="http://tatts.com/racing/formguide.aspx?year=2011&amp;month=10&amp;day=23&amp;meeting=PR&amp;race=3"/>
  </connection>
  <connection id="1190" name="Connection2068" type="4" refreshedVersion="4" background="1">
    <webPr textDates="1" xl2000="1" url="http://tatts.com/racing/formguide.aspx?year=2011&amp;month=10&amp;day=23&amp;meeting=QR&amp;race=6"/>
  </connection>
  <connection id="1191" name="Connection2069" type="4" refreshedVersion="4" background="1">
    <webPr textDates="1" xl2000="1" url="http://tatts.com/racing/formguide.aspx?year=2011&amp;month=10&amp;day=23&amp;meeting=VR&amp;race=8"/>
  </connection>
  <connection id="1192" name="Connection207" type="4" refreshedVersion="4" saveData="1">
    <webPr textDates="1" xl2000="1" url="http://tatts.com/racing/formguide.aspx?year=2011&amp;month=11&amp;day=26&amp;meeting=CG&amp;race=1"/>
  </connection>
  <connection id="1193" name="Connection2070" type="4" refreshedVersion="4" background="1">
    <webPr textDates="1" xl2000="1" url="http://tatts.com/racing/formguide.aspx?year=2011&amp;month=10&amp;day=23&amp;meeting=CR&amp;race=7"/>
  </connection>
  <connection id="1194" name="Connection2071" type="4" refreshedVersion="4" background="1">
    <webPr textDates="1" xl2000="1" url="http://tatts.com/racing/formguide.aspx?year=2011&amp;month=10&amp;day=23&amp;meeting=TR&amp;race=7"/>
  </connection>
  <connection id="1195" name="Connection2072" type="4" refreshedVersion="4" background="1">
    <webPr textDates="1" xl2000="1" url="http://tatts.com/racing/formguide.aspx?year=2011&amp;month=10&amp;day=23&amp;meeting=AR&amp;race=6"/>
  </connection>
  <connection id="1196" name="Connection2073" type="4" refreshedVersion="4" background="1">
    <webPr textDates="1" xl2000="1" url="http://tatts.com/racing/formguide.aspx?year=2011&amp;month=10&amp;day=23&amp;meeting=ER&amp;race=7"/>
  </connection>
  <connection id="1197" name="Connection2074" type="4" refreshedVersion="4" background="1">
    <webPr textDates="1" xl2000="1" url="http://tatts.com/racing/formguide.aspx?year=2011&amp;month=10&amp;day=23&amp;meeting=NR&amp;race=7"/>
  </connection>
  <connection id="1198" name="Connection2075" type="4" refreshedVersion="4" background="1">
    <webPr textDates="1" xl2000="1" url="http://tatts.com/racing/formguide.aspx?year=2011&amp;month=10&amp;day=23&amp;meeting=PR&amp;race=4"/>
  </connection>
  <connection id="1199" name="Connection2076" type="4" refreshedVersion="4" background="1">
    <webPr textDates="1" xl2000="1" url="http://tatts.com/racing/formguide.aspx?year=2011&amp;month=10&amp;day=23&amp;meeting=QR&amp;race=7"/>
  </connection>
  <connection id="1200" name="Connection2077" type="4" refreshedVersion="4" background="1">
    <webPr textDates="1" xl2000="1" url="http://tatts.com/racing/formguide.aspx?year=2011&amp;month=10&amp;day=23&amp;meeting=VR&amp;race=9"/>
  </connection>
  <connection id="1201" name="Connection2078" type="4" refreshedVersion="4" background="1">
    <webPr textDates="1" xl2000="1" url="http://tatts.com/racing/formguide.aspx?year=2011&amp;month=10&amp;day=23&amp;meeting=VR&amp;race=9"/>
  </connection>
  <connection id="1202" name="Connection2079" type="4" refreshedVersion="4" background="1">
    <webPr textDates="1" xl2000="1" url="http://tatts.com/racing/formguide.aspx?year=2011&amp;month=10&amp;day=23&amp;meeting=TR&amp;race=8"/>
  </connection>
  <connection id="1203" name="Connection208" type="4" refreshedVersion="4" saveData="1">
    <webPr textDates="1" xl2000="1" url="http://tatts.com/racing/formguide.aspx?year=2011&amp;month=11&amp;day=26&amp;meeting=VG&amp;race=4"/>
  </connection>
  <connection id="1204" name="Connection2080" type="4" refreshedVersion="4" background="1">
    <webPr textDates="1" xl2000="1" url="http://tatts.com/racing/formguide.aspx?year=2011&amp;month=10&amp;day=23&amp;meeting=CR&amp;race=8"/>
  </connection>
  <connection id="1205" name="Connection2081" type="4" refreshedVersion="4" background="1">
    <webPr textDates="1" xl2000="1" url="http://tatts.com/racing/formguide.aspx?year=2011&amp;month=10&amp;day=23&amp;meeting=AR&amp;race=7"/>
  </connection>
  <connection id="1206" name="Connection2082" type="4" refreshedVersion="4" background="1">
    <webPr textDates="1" xl2000="1" url="http://tatts.com/racing/formguide.aspx?year=2011&amp;month=10&amp;day=23&amp;meeting=ER&amp;race=8"/>
  </connection>
  <connection id="1207" name="Connection2083" type="4" refreshedVersion="4" background="1">
    <webPr textDates="1" xl2000="1" url="http://tatts.com/racing/formguide.aspx?year=2011&amp;month=10&amp;day=23&amp;meeting=PR&amp;race=5"/>
  </connection>
  <connection id="1208" name="Connection2084" type="4" refreshedVersion="4" background="1">
    <webPr textDates="1" xl2000="1" url="http://tatts.com/racing/formguide.aspx?year=2011&amp;month=10&amp;day=23&amp;meeting=QR&amp;race=8"/>
  </connection>
  <connection id="1209" name="Connection2085" type="4" refreshedVersion="4" background="1">
    <webPr textDates="1" xl2000="1" url="http://tatts.com/racing/formguide.aspx?year=2011&amp;month=10&amp;day=23&amp;meeting=PR&amp;race=6"/>
  </connection>
  <connection id="1210" name="Connection2086" type="4" refreshedVersion="4" background="1">
    <webPr textDates="1" xl2000="1" url="http://tatts.com/racing/formguide.aspx?year=2011&amp;month=10&amp;day=23&amp;meeting=PR&amp;race=7"/>
  </connection>
  <connection id="1211" name="Connection2087" type="4" refreshedVersion="4" background="1">
    <webPr textDates="1" xl2000="1" url="http://tatts.com/racing/formguide.aspx?year=2011&amp;month=10&amp;day=23&amp;meeting=PR&amp;race=8"/>
  </connection>
  <connection id="1212" name="Connection2088" type="4" refreshedVersion="4" background="1">
    <webPr textDates="1" xl2000="1" url="http://tatts.com/racing/formguide.aspx?year=2011&amp;month=10&amp;day=23&amp;meeting=PR&amp;race=9"/>
  </connection>
  <connection id="1213" name="Connection2089" type="4" refreshedVersion="4" background="1">
    <webPr textDates="1" xl2000="1" url="http://tatts.com/racing/formguide.aspx?year=2011&amp;month=10&amp;day=23&amp;meeting=PR&amp;race=9"/>
  </connection>
  <connection id="1214" name="Connection209" type="4" refreshedVersion="4" saveData="1">
    <webPr textDates="1" xl2000="1" url="http://tatts.com/racing/formguide.aspx?year=2011&amp;month=11&amp;day=26&amp;meeting=CG&amp;race=4"/>
  </connection>
  <connection id="1215" name="Connection2090" type="4" refreshedVersion="4" background="1">
    <webPr textDates="1" xl2000="1" url="http://tatts.com/racing/formguide.aspx?year=2011&amp;month=10&amp;day=23&amp;meeting=ER&amp;race=1"/>
  </connection>
  <connection id="1216" name="Connection2091" type="4" refreshedVersion="4" background="1">
    <webPr textDates="1" xl2000="1" url="http://tatts.com/racing/formguide.aspx?year=2011&amp;month=12&amp;day=2&amp;meeting=NR&amp;race=1"/>
  </connection>
  <connection id="1217" name="Connection2092" type="4" refreshedVersion="4" background="1">
    <webPr textDates="1" xl2000="1" url="http://tatts.com/racing/formguide.aspx?year=2011&amp;month=12&amp;day=2&amp;meeting=QR&amp;race=1"/>
  </connection>
  <connection id="1218" name="Connection2093" type="4" refreshedVersion="4" background="1">
    <webPr textDates="1" xl2000="1" url="http://tatts.com/racing/formguide.aspx?year=2011&amp;month=12&amp;day=2&amp;meeting=VR&amp;race=1"/>
  </connection>
  <connection id="1219" name="Connection2094" type="4" refreshedVersion="4" background="1">
    <webPr textDates="1" xl2000="1" url="http://tatts.com/racing/formguide.aspx?year=2011&amp;month=12&amp;day=2&amp;meeting=MR&amp;race=1"/>
  </connection>
  <connection id="1220" name="Connection2095" type="4" refreshedVersion="4" background="1">
    <webPr textDates="1" xl2000="1" url="http://tatts.com/racing/formguide.aspx?year=2011&amp;month=12&amp;day=2&amp;meeting=MR&amp;race=2"/>
  </connection>
  <connection id="1221" name="Connection2096" type="4" refreshedVersion="4" background="1">
    <webPr textDates="1" xl2000="1" url="http://tatts.com/racing/formguide.aspx?year=2011&amp;month=12&amp;day=2&amp;meeting=QR&amp;race=1"/>
  </connection>
  <connection id="1222" name="Connection2097" type="4" refreshedVersion="4" background="1">
    <webPr textDates="1" xl2000="1" url="http://tatts.com/racing/formguide.aspx?year=2011&amp;month=12&amp;day=2&amp;meeting=MR&amp;race=3"/>
  </connection>
  <connection id="1223" name="Connection2098" type="4" refreshedVersion="4" background="1">
    <webPr textDates="1" xl2000="1" url="http://tatts.com/racing/formguide.aspx?year=2011&amp;month=12&amp;day=2&amp;meeting=QR&amp;race=2"/>
  </connection>
  <connection id="1224" name="Connection2099" type="4" refreshedVersion="4" background="1">
    <webPr textDates="1" xl2000="1" url="http://tatts.com/racing/formguide.aspx?year=2011&amp;month=12&amp;day=2&amp;meeting=MR&amp;race=4"/>
  </connection>
  <connection id="1225" name="Connection21" type="4" refreshedVersion="4" background="1">
    <webPr textDates="1" xl2000="1" url="http://tatts.com/racing/formguide.aspx?year=2011&amp;month=11&amp;day=26&amp;meeting=OR&amp;race=2"/>
  </connection>
  <connection id="1226" name="Connection210" type="4" refreshedVersion="4" saveData="1">
    <webPr textDates="1" xl2000="1" url="http://tatts.com/racing/formguide.aspx?year=2011&amp;month=11&amp;day=26&amp;meeting=VG&amp;race=3"/>
  </connection>
  <connection id="1227" name="Connection2100" type="4" refreshedVersion="4" background="1">
    <webPr textDates="1" xl2000="1" url="http://tatts.com/racing/formguide.aspx?year=2011&amp;month=12&amp;day=2&amp;meeting=QR&amp;race=3"/>
  </connection>
  <connection id="1228" name="Connection2101" type="4" refreshedVersion="4" background="1">
    <webPr textDates="1" xl2000="1" url="http://tatts.com/racing/formguide.aspx?year=2011&amp;month=12&amp;day=2&amp;meeting=MR&amp;race=5"/>
  </connection>
  <connection id="1229" name="Connection2102" type="4" refreshedVersion="4" background="1">
    <webPr textDates="1" xl2000="1" url="http://tatts.com/racing/formguide.aspx?year=2011&amp;month=12&amp;day=2&amp;meeting=QR&amp;race=4"/>
  </connection>
  <connection id="1230" name="Connection2103" type="4" refreshedVersion="4" background="1">
    <webPr textDates="1" xl2000="1" url="http://tatts.com/racing/formguide.aspx?year=2011&amp;month=12&amp;day=2&amp;meeting=MR&amp;race=6"/>
  </connection>
  <connection id="1231" name="Connection2104" type="4" refreshedVersion="4" background="1">
    <webPr textDates="1" xl2000="1" url="http://tatts.com/racing/formguide.aspx?year=2011&amp;month=12&amp;day=2&amp;meeting=QR&amp;race=5"/>
  </connection>
  <connection id="1232" name="Connection2105" type="4" refreshedVersion="4" background="1">
    <webPr textDates="1" xl2000="1" url="http://tatts.com/racing/formguide.aspx?year=2011&amp;month=12&amp;day=2&amp;meeting=QR&amp;race=5"/>
  </connection>
  <connection id="1233" name="Connection2106" type="4" refreshedVersion="4" background="1">
    <webPr textDates="1" xl2000="1" url="http://tatts.com/racing/formguide.aspx?year=2011&amp;month=12&amp;day=2&amp;meeting=BR&amp;race=2"/>
  </connection>
  <connection id="1234" name="Connection2107" type="4" refreshedVersion="4" background="1">
    <webPr textDates="1" xl2000="1" url="http://tatts.com/racing/formguide.aspx?year=2011&amp;month=12&amp;day=2&amp;meeting=PG&amp;race=1"/>
  </connection>
  <connection id="1235" name="Connection2108" type="4" refreshedVersion="4" background="1">
    <webPr textDates="1" xl2000="1" url="http://tatts.com/racing/formguide.aspx?year=2011&amp;month=12&amp;day=2&amp;meeting=MG&amp;race=8"/>
  </connection>
  <connection id="1236" name="Connection2109" type="4" refreshedVersion="4" background="1">
    <webPr textDates="1" xl2000="1" url="http://tatts.com/racing/formguide.aspx?year=2011&amp;month=12&amp;day=2&amp;meeting=SG&amp;race=6"/>
  </connection>
  <connection id="1237" name="Connection211" type="4" refreshedVersion="4" saveData="1">
    <webPr textDates="1" xl2000="1" url="http://tatts.com/racing/formguide.aspx?year=2011&amp;month=11&amp;day=26&amp;meeting=CG&amp;race=3"/>
  </connection>
  <connection id="1238" name="Connection2110" type="4" refreshedVersion="4" background="1">
    <webPr textDates="1" xl2000="1" url="http://tatts.com/racing/formguide.aspx?year=2011&amp;month=12&amp;day=2&amp;meeting=MG&amp;race=7"/>
  </connection>
  <connection id="1239" name="Connection2111" type="4" refreshedVersion="4" background="1">
    <webPr textDates="1" xl2000="1" url="http://tatts.com/racing/formguide.aspx?year=2011&amp;month=12&amp;day=2&amp;meeting=SG&amp;race=5"/>
  </connection>
  <connection id="1240" name="Connection2112" type="4" refreshedVersion="4" background="1">
    <webPr textDates="1" xl2000="1" url="http://tatts.com/racing/formguide.aspx?year=2011&amp;month=12&amp;day=2&amp;meeting=MG&amp;race=6"/>
  </connection>
  <connection id="1241" name="Connection2113" type="4" refreshedVersion="4" background="1">
    <webPr textDates="1" xl2000="1" url="http://tatts.com/racing/formguide.aspx?year=2011&amp;month=12&amp;day=2&amp;meeting=SG&amp;race=4"/>
  </connection>
  <connection id="1242" name="Connection2114" type="4" refreshedVersion="4" background="1">
    <webPr textDates="1" xl2000="1" url="http://tatts.com/racing/formguide.aspx?year=2011&amp;month=12&amp;day=2&amp;meeting=MG&amp;race=5"/>
  </connection>
  <connection id="1243" name="Connection2115" type="4" refreshedVersion="4" background="1">
    <webPr textDates="1" xl2000="1" url="http://tatts.com/racing/formguide.aspx?year=2011&amp;month=12&amp;day=2&amp;meeting=SG&amp;race=3"/>
  </connection>
  <connection id="1244" name="Connection2116" type="4" refreshedVersion="4" background="1">
    <webPr textDates="1" xl2000="1" url="http://tatts.com/racing/formguide.aspx?year=2011&amp;month=12&amp;day=3&amp;meeting=ER&amp;race=7"/>
  </connection>
  <connection id="1245" name="Connection2117" type="4" refreshedVersion="4" background="1">
    <webPr textDates="1" xl2000="1" url="http://tatts.com/racing/formguide.aspx?year=2011&amp;month=12&amp;day=3&amp;meeting=NR&amp;race=1"/>
  </connection>
  <connection id="1246" name="Connection2118" type="4" refreshedVersion="4" background="1">
    <webPr textDates="1" xl2000="1" url="http://tatts.com/racing/formguide.aspx?year=2011&amp;month=12&amp;day=3&amp;meeting=MR&amp;race=1"/>
  </connection>
  <connection id="1247" name="Connection2119" type="4" refreshedVersion="4" background="1">
    <webPr textDates="1" xl2000="1" url="http://tatts.com/racing/formguide.aspx?year=2011&amp;month=12&amp;day=3&amp;meeting=AR&amp;race=1"/>
  </connection>
  <connection id="1248" name="Connection212" type="4" refreshedVersion="4" saveData="1">
    <webPr textDates="1" xl2000="1" url="http://tatts.com/racing/formguide.aspx?year=2011&amp;month=11&amp;day=26&amp;meeting=VG&amp;race=4"/>
  </connection>
  <connection id="1249" name="Connection2120" type="4" refreshedVersion="4" background="1">
    <webPr textDates="1" xl2000="1" url="http://tatts.com/racing/formguide.aspx?year=2011&amp;month=12&amp;day=3&amp;meeting=SR&amp;race=1"/>
  </connection>
  <connection id="1250" name="Connection2121" type="4" refreshedVersion="4" background="1">
    <webPr textDates="1" xl2000="1" url="http://tatts.com/racing/formguide.aspx?year=2011&amp;month=12&amp;day=3&amp;meeting=BR&amp;race=1"/>
  </connection>
  <connection id="1251" name="Connection2122" type="4" refreshedVersion="4" background="1">
    <webPr textDates="1" xl2000="1" url="http://tatts.com/racing/formguide.aspx?year=2011&amp;month=12&amp;day=3&amp;meeting=NR&amp;race=2"/>
  </connection>
  <connection id="1252" name="Connection2123" type="4" refreshedVersion="4" background="1">
    <webPr textDates="1" xl2000="1" url="http://tatts.com/racing/formguide.aspx?year=2011&amp;month=12&amp;day=3&amp;meeting=MR&amp;race=2"/>
  </connection>
  <connection id="1253" name="Connection2124" type="4" refreshedVersion="4" background="1">
    <webPr textDates="1" xl2000="1" url="http://tatts.com/racing/formguide.aspx?year=2011&amp;month=12&amp;day=3&amp;meeting=AR&amp;race=2"/>
  </connection>
  <connection id="1254" name="Connection2125" type="4" refreshedVersion="4" background="1">
    <webPr textDates="1" xl2000="1" url="http://tatts.com/racing/formguide.aspx?year=2011&amp;month=12&amp;day=3&amp;meeting=QR&amp;race=1"/>
  </connection>
  <connection id="1255" name="Connection2126" type="4" refreshedVersion="4" background="1">
    <webPr textDates="1" xl2000="1" url="http://tatts.com/racing/formguide.aspx?year=2011&amp;month=12&amp;day=3&amp;meeting=SR&amp;race=2"/>
  </connection>
  <connection id="1256" name="Connection2127" type="4" refreshedVersion="4" background="1">
    <webPr textDates="1" xl2000="1" url="http://tatts.com/racing/formguide.aspx?year=2011&amp;month=12&amp;day=3&amp;meeting=BR&amp;race=2"/>
  </connection>
  <connection id="1257" name="Connection2128" type="4" refreshedVersion="4" background="1">
    <webPr textDates="1" xl2000="1" url="http://tatts.com/racing/formguide.aspx?year=2011&amp;month=12&amp;day=3&amp;meeting=NR&amp;race=3"/>
  </connection>
  <connection id="1258" name="Connection2129" type="4" refreshedVersion="4" background="1">
    <webPr textDates="1" xl2000="1" url="http://tatts.com/racing/formguide.aspx?year=2011&amp;month=12&amp;day=3&amp;meeting=NR&amp;race=3"/>
  </connection>
  <connection id="1259" name="Connection213" type="4" refreshedVersion="4" saveData="1">
    <webPr textDates="1" xl2000="1" url="http://tatts.com/racing/formguide.aspx?year=2011&amp;month=11&amp;day=26&amp;meeting=VG&amp;race=4"/>
  </connection>
  <connection id="1260" name="Connection2130" type="4" refreshedVersion="4" background="1">
    <webPr textDates="1" xl2000="1" url="http://tatts.com/racing/formguide.aspx?year=2011&amp;month=12&amp;day=3&amp;meeting=MR&amp;race=3"/>
  </connection>
  <connection id="1261" name="Connection2131" type="4" refreshedVersion="4" background="1">
    <webPr textDates="1" xl2000="1" url="http://tatts.com/racing/formguide.aspx?year=2011&amp;month=12&amp;day=3&amp;meeting=AR&amp;race=3"/>
  </connection>
  <connection id="1262" name="Connection2132" type="4" refreshedVersion="4" background="1">
    <webPr textDates="1" xl2000="1" url="http://tatts.com/racing/formguide.aspx?year=2011&amp;month=12&amp;day=3&amp;meeting=AR&amp;race=3"/>
  </connection>
  <connection id="1263" name="Connection2133" type="4" refreshedVersion="4" background="1">
    <webPr textDates="1" xl2000="1" url="http://tatts.com/racing/formguide.aspx?year=2011&amp;month=12&amp;day=3&amp;meeting=QR&amp;race=2"/>
  </connection>
  <connection id="1264" name="Connection2134" type="4" refreshedVersion="4" background="1">
    <webPr textDates="1" xl2000="1" url="http://tatts.com/racing/formguide.aspx?year=2011&amp;month=12&amp;day=3&amp;meeting=SR&amp;race=3"/>
  </connection>
  <connection id="1265" name="Connection2135" type="4" refreshedVersion="4" background="1">
    <webPr textDates="1" xl2000="1" url="http://tatts.com/racing/formguide.aspx?year=2011&amp;month=12&amp;day=3&amp;meeting=BR&amp;race=3"/>
  </connection>
  <connection id="1266" name="Connection2136" type="4" refreshedVersion="4" background="1">
    <webPr textDates="1" xl2000="1" url="http://tatts.com/racing/formguide.aspx?year=2011&amp;month=12&amp;day=3&amp;meeting=NR&amp;race=4"/>
  </connection>
  <connection id="1267" name="Connection2137" type="4" refreshedVersion="4" background="1">
    <webPr textDates="1" xl2000="1" url="http://tatts.com/racing/formguide.aspx?year=2011&amp;month=12&amp;day=3&amp;meeting=MR&amp;race=4"/>
  </connection>
  <connection id="1268" name="Connection2138" type="4" refreshedVersion="4" background="1">
    <webPr textDates="1" xl2000="1" url="http://tatts.com/racing/formguide.aspx?year=2011&amp;month=12&amp;day=3&amp;meeting=PR&amp;race=1"/>
  </connection>
  <connection id="1269" name="Connection2139" type="4" refreshedVersion="4" background="1">
    <webPr textDates="1" xl2000="1" url="http://tatts.com/racing/formguide.aspx?year=2011&amp;month=12&amp;day=3&amp;meeting=AR&amp;race=4"/>
  </connection>
  <connection id="1270" name="Connection214" type="4" refreshedVersion="4" saveData="1">
    <webPr textDates="1" xl2000="1" url="http://tatts.com/racing/formguide.aspx?year=2011&amp;month=11&amp;day=26&amp;meeting=VG&amp;race=4"/>
  </connection>
  <connection id="1271" name="Connection2140" type="4" refreshedVersion="4" background="1">
    <webPr textDates="1" xl2000="1" url="http://tatts.com/racing/formguide.aspx?year=2011&amp;month=12&amp;day=3&amp;meeting=QR&amp;race=3"/>
  </connection>
  <connection id="1272" name="Connection2141" type="4" refreshedVersion="4" background="1">
    <webPr textDates="1" xl2000="1" url="http://tatts.com/racing/formguide.aspx?year=2011&amp;month=12&amp;day=3&amp;meeting=VR&amp;race=5"/>
  </connection>
  <connection id="1273" name="Connection2142" type="4" refreshedVersion="4" background="1">
    <webPr textDates="1" xl2000="1" url="http://tatts.com/racing/formguide.aspx?year=2011&amp;month=12&amp;day=3&amp;meeting=SR&amp;race=4"/>
  </connection>
  <connection id="1274" name="Connection2143" type="4" refreshedVersion="4" background="1">
    <webPr textDates="1" xl2000="1" url="http://tatts.com/racing/formguide.aspx?year=2011&amp;month=12&amp;day=3&amp;meeting=BR&amp;race=4"/>
  </connection>
  <connection id="1275" name="Connection2144" type="4" refreshedVersion="4" background="1">
    <webPr textDates="1" xl2000="1" url="http://tatts.com/racing/formguide.aspx?year=2011&amp;month=12&amp;day=3&amp;meeting=NR&amp;race=5"/>
  </connection>
  <connection id="1276" name="Connection2145" type="4" refreshedVersion="4" background="1">
    <webPr textDates="1" xl2000="1" url="http://tatts.com/racing/formguide.aspx?year=2011&amp;month=12&amp;day=3&amp;meeting=MR&amp;race=5"/>
  </connection>
  <connection id="1277" name="Connection2146" type="4" refreshedVersion="4" background="1">
    <webPr textDates="1" xl2000="1" url="http://tatts.com/racing/formguide.aspx?year=2011&amp;month=12&amp;day=3&amp;meeting=PR&amp;race=2"/>
  </connection>
  <connection id="1278" name="Connection2147" type="4" refreshedVersion="4" background="1">
    <webPr textDates="1" xl2000="1" url="http://tatts.com/racing/formguide.aspx?year=2011&amp;month=12&amp;day=3&amp;meeting=AR&amp;race=5"/>
  </connection>
  <connection id="1279" name="Connection2148" type="4" refreshedVersion="4" background="1">
    <webPr textDates="1" xl2000="1" url="http://tatts.com/racing/formguide.aspx?year=2011&amp;month=12&amp;day=3&amp;meeting=QR&amp;race=4"/>
  </connection>
  <connection id="1280" name="Connection2149" type="4" refreshedVersion="4" background="1">
    <webPr textDates="1" xl2000="1" url="http://tatts.com/racing/formguide.aspx?year=2011&amp;month=12&amp;day=3&amp;meeting=SR&amp;race=5"/>
  </connection>
  <connection id="1281" name="Connection215" type="4" refreshedVersion="4" saveData="1">
    <webPr textDates="1" xl2000="1" url="http://tatts.com/racing/formguide.aspx?year=2011&amp;month=11&amp;day=26&amp;meeting=CG&amp;race=5"/>
  </connection>
  <connection id="1282" name="Connection2150" type="4" refreshedVersion="4" background="1">
    <webPr textDates="1" xl2000="1" url="http://tatts.com/racing/formguide.aspx?year=2011&amp;month=12&amp;day=3&amp;meeting=BR&amp;race=5"/>
  </connection>
  <connection id="1283" name="Connection2151" type="4" refreshedVersion="4" background="1">
    <webPr textDates="1" xl2000="1" url="http://tatts.com/racing/formguide.aspx?year=2011&amp;month=12&amp;day=3&amp;meeting=NR&amp;race=6"/>
  </connection>
  <connection id="1284" name="Connection2152" type="4" refreshedVersion="4" background="1">
    <webPr textDates="1" xl2000="1" url="http://tatts.com/racing/formguide.aspx?year=2011&amp;month=12&amp;day=3&amp;meeting=MR&amp;race=6"/>
  </connection>
  <connection id="1285" name="Connection2153" type="4" refreshedVersion="4" background="1">
    <webPr textDates="1" xl2000="1" url="http://tatts.com/racing/formguide.aspx?year=2011&amp;month=12&amp;day=3&amp;meeting=PR&amp;race=3"/>
  </connection>
  <connection id="1286" name="Connection2154" type="4" refreshedVersion="4" background="1">
    <webPr textDates="1" xl2000="1" url="http://tatts.com/racing/formguide.aspx?year=2011&amp;month=12&amp;day=3&amp;meeting=PR&amp;race=3"/>
  </connection>
  <connection id="1287" name="Connection2155" type="4" refreshedVersion="4" background="1">
    <webPr textDates="1" xl2000="1" url="http://tatts.com/racing/formguide.aspx?year=2011&amp;month=12&amp;day=3&amp;meeting=AR&amp;race=6"/>
  </connection>
  <connection id="1288" name="Connection2156" type="4" refreshedVersion="4" background="1">
    <webPr textDates="1" xl2000="1" url="http://tatts.com/racing/formguide.aspx?year=2011&amp;month=12&amp;day=3&amp;meeting=QR&amp;race=5"/>
  </connection>
  <connection id="1289" name="Connection2157" type="4" refreshedVersion="4" background="1">
    <webPr textDates="1" xl2000="1" url="http://tatts.com/racing/formguide.aspx?year=2011&amp;month=12&amp;day=3&amp;meeting=SR&amp;race=6"/>
  </connection>
  <connection id="1290" name="Connection2158" type="4" refreshedVersion="4" background="1">
    <webPr textDates="1" xl2000="1" url="http://tatts.com/racing/formguide.aspx?year=2011&amp;month=12&amp;day=3&amp;meeting=BR&amp;race=6"/>
  </connection>
  <connection id="1291" name="Connection2159" type="4" refreshedVersion="4" background="1">
    <webPr textDates="1" xl2000="1" url="http://tatts.com/racing/formguide.aspx?year=2011&amp;month=12&amp;day=3&amp;meeting=NR&amp;race=7"/>
  </connection>
  <connection id="1292" name="Connection216" type="4" refreshedVersion="4" saveData="1">
    <webPr textDates="1" xl2000="1" url="http://tatts.com/racing/formguide.aspx?year=2011&amp;month=11&amp;day=26&amp;meeting=NG&amp;race=1"/>
  </connection>
  <connection id="1293" name="Connection2160" type="4" refreshedVersion="4" background="1">
    <webPr textDates="1" xl2000="1" url="http://tatts.com/racing/formguide.aspx?year=2011&amp;month=12&amp;day=3&amp;meeting=MR&amp;race=7"/>
  </connection>
  <connection id="1294" name="Connection2161" type="4" refreshedVersion="4" background="1">
    <webPr textDates="1" xl2000="1" url="http://tatts.com/racing/formguide.aspx?year=2011&amp;month=12&amp;day=3&amp;meeting=PR&amp;race=4"/>
  </connection>
  <connection id="1295" name="Connection2162" type="4" refreshedVersion="4" background="1">
    <webPr textDates="1" xl2000="1" url="http://tatts.com/racing/formguide.aspx?year=2011&amp;month=12&amp;day=3&amp;meeting=AR&amp;race=7"/>
  </connection>
  <connection id="1296" name="Connection2163" type="4" refreshedVersion="4" background="1">
    <webPr textDates="1" xl2000="1" url="http://tatts.com/racing/formguide.aspx?year=2011&amp;month=12&amp;day=3&amp;meeting=QR&amp;race=6"/>
  </connection>
  <connection id="1297" name="Connection2164" type="4" refreshedVersion="4" background="1">
    <webPr textDates="1" xl2000="1" url="http://tatts.com/racing/formguide.aspx?year=2011&amp;month=12&amp;day=3&amp;meeting=SR&amp;race=7"/>
  </connection>
  <connection id="1298" name="Connection2165" type="4" refreshedVersion="4" background="1">
    <webPr textDates="1" xl2000="1" url="http://tatts.com/racing/formguide.aspx?year=2011&amp;month=12&amp;day=3&amp;meeting=BR&amp;race=7"/>
  </connection>
  <connection id="1299" name="Connection2166" type="4" refreshedVersion="4" background="1">
    <webPr textDates="1" xl2000="1" url="http://tatts.com/racing/formguide.aspx?year=2011&amp;month=12&amp;day=3&amp;meeting=NR&amp;race=8"/>
  </connection>
  <connection id="1300" name="Connection2167" type="4" refreshedVersion="4" background="1">
    <webPr textDates="1" xl2000="1" url="http://tatts.com/racing/formguide.aspx?year=2011&amp;month=12&amp;day=3&amp;meeting=MR&amp;race=8"/>
  </connection>
  <connection id="1301" name="Connection2168" type="4" refreshedVersion="4" background="1">
    <webPr textDates="1" xl2000="1" url="http://tatts.com/racing/formguide.aspx?year=2011&amp;month=12&amp;day=3&amp;meeting=PR&amp;race=5"/>
  </connection>
  <connection id="1302" name="Connection2169" type="4" refreshedVersion="4" background="1">
    <webPr textDates="1" xl2000="1" url="http://tatts.com/racing/formguide.aspx?year=2011&amp;month=12&amp;day=3&amp;meeting=AR&amp;race=8"/>
  </connection>
  <connection id="1303" name="Connection217" type="4" refreshedVersion="4" saveData="1">
    <webPr textDates="1" xl2000="1" url="http://tatts.com/racing/formguide.aspx?year=2011&amp;month=11&amp;day=26&amp;meeting=NG&amp;race=1"/>
  </connection>
  <connection id="1304" name="Connection2170" type="4" refreshedVersion="4" background="1">
    <webPr textDates="1" xl2000="1" url="http://tatts.com/racing/formguide.aspx?year=2011&amp;month=12&amp;day=3&amp;meeting=QR&amp;race=7"/>
  </connection>
  <connection id="1305" name="Connection2171" type="4" refreshedVersion="4" background="1">
    <webPr textDates="1" xl2000="1" url="http://tatts.com/racing/formguide.aspx?year=2011&amp;month=12&amp;day=3&amp;meeting=SR&amp;race=8"/>
  </connection>
  <connection id="1306" name="Connection2172" type="4" refreshedVersion="4" background="1">
    <webPr textDates="1" xl2000="1" url="http://tatts.com/racing/formguide.aspx?year=2011&amp;month=12&amp;day=3&amp;meeting=BR&amp;race=8"/>
  </connection>
  <connection id="1307" name="Connection2173" type="4" refreshedVersion="4" background="1">
    <webPr textDates="1" xl2000="1" url="http://tatts.com/racing/formguide.aspx?year=2011&amp;month=12&amp;day=3&amp;meeting=BR&amp;race=8"/>
  </connection>
  <connection id="1308" name="Connection2174" type="4" refreshedVersion="4" background="1">
    <webPr textDates="1" xl2000="1" url="http://tatts.com/racing/formguide.aspx?year=2011&amp;month=12&amp;day=3&amp;meeting=PR&amp;race=6"/>
  </connection>
  <connection id="1309" name="Connection2175" type="4" refreshedVersion="4" background="1">
    <webPr textDates="1" xl2000="1" url="http://tatts.com/racing/formguide.aspx?year=2011&amp;month=12&amp;day=3&amp;meeting=PR&amp;race=6"/>
  </connection>
  <connection id="1310" name="Connection2176" type="4" refreshedVersion="4" background="1">
    <webPr textDates="1" xl2000="1" url="http://tatts.com/racing/formguide.aspx?year=2011&amp;month=12&amp;day=3&amp;meeting=QR&amp;race=8"/>
  </connection>
  <connection id="1311" name="Connection2177" type="4" refreshedVersion="4" background="1">
    <webPr textDates="1" xl2000="1" url="http://tatts.com/racing/formguide.aspx?year=2011&amp;month=12&amp;day=3&amp;meeting=PR&amp;race=7"/>
  </connection>
  <connection id="1312" name="Connection2178" type="4" refreshedVersion="4" background="1">
    <webPr textDates="1" xl2000="1" url="http://tatts.com/racing/formguide.aspx?year=2011&amp;month=12&amp;day=3&amp;meeting=PR&amp;race=8"/>
  </connection>
  <connection id="1313" name="Connection2179" type="4" refreshedVersion="4" background="1">
    <webPr textDates="1" xl2000="1" url="http://tatts.com/racing/formguide.aspx?year=2011&amp;month=12&amp;day=3&amp;meeting=PR&amp;race=9"/>
  </connection>
  <connection id="1314" name="Connection218" type="4" refreshedVersion="4" saveData="1">
    <webPr textDates="1" xl2000="1" url="http://tatts.com/racing/formguide.aspx?year=2011&amp;month=11&amp;day=26&amp;meeting=VG&amp;race=5"/>
  </connection>
  <connection id="1315" name="Connection2180" type="4" refreshedVersion="4" background="1">
    <webPr textDates="1" xl2000="1" url="http://tatts.com/racing/formguide.aspx?year=2011&amp;month=12&amp;day=3&amp;meeting=BR&amp;race=8"/>
  </connection>
  <connection id="1316" name="Connection2181" type="4" refreshedVersion="4" background="1">
    <webPr textDates="1" xl2000="1" url="http://tatts.com/racing/formguide.aspx?year=2011&amp;month=12&amp;day=3&amp;meeting=PR&amp;race=6"/>
  </connection>
  <connection id="1317" name="Connection2182" type="4" refreshedVersion="4" background="1">
    <webPr textDates="1" xl2000="1" url="http://tatts.com/racing/formguide.aspx?year=2011&amp;month=12&amp;day=3&amp;meeting=QR&amp;race=8"/>
  </connection>
  <connection id="1318" name="Connection2183" type="4" refreshedVersion="4" background="1">
    <webPr textDates="1" xl2000="1" url="http://tatts.com/racing/formguide.aspx?year=2011&amp;month=12&amp;day=3&amp;meeting=PR&amp;race=7"/>
  </connection>
  <connection id="1319" name="Connection2184" type="4" refreshedVersion="4" background="1">
    <webPr textDates="1" xl2000="1" url="http://tatts.com/racing/formguide.aspx?year=2011&amp;month=12&amp;day=3&amp;meeting=PR&amp;race=7"/>
  </connection>
  <connection id="1320" name="Connection2185" type="4" refreshedVersion="4" background="1">
    <webPr textDates="1" xl2000="1" url="http://tatts.com/racing/formguide.aspx?year=2011&amp;month=12&amp;day=3&amp;meeting=OR&amp;race=1"/>
  </connection>
  <connection id="1321" name="Connection2186" type="4" refreshedVersion="4" background="1">
    <webPr textDates="1" xl2000="1" url="http://tatts.com/racing/formguide.aspx?year=2011&amp;month=12&amp;day=3&amp;meeting=OR&amp;race=2"/>
  </connection>
  <connection id="1322" name="Connection2187" type="4" refreshedVersion="4" background="1">
    <webPr textDates="1" xl2000="1" url="http://tatts.com/racing/formguide.aspx?year=2011&amp;month=12&amp;day=3&amp;meeting=OR&amp;race=3"/>
  </connection>
  <connection id="1323" name="Connection2188" type="4" refreshedVersion="4" background="1">
    <webPr textDates="1" xl2000="1" url="http://tatts.com/racing/formguide.aspx?year=2011&amp;month=12&amp;day=3&amp;meeting=OR&amp;race=4"/>
  </connection>
  <connection id="1324" name="Connection2189" type="4" refreshedVersion="4" background="1">
    <webPr textDates="1" xl2000="1" url="http://tatts.com/racing/formguide.aspx?year=2011&amp;month=12&amp;day=3&amp;meeting=VR&amp;race=1"/>
  </connection>
  <connection id="1325" name="Connection219" type="4" refreshedVersion="4" saveData="1">
    <webPr textDates="1" xl2000="1" url="http://tatts.com/racing/formguide.aspx?year=2011&amp;month=11&amp;day=26&amp;meeting=NG&amp;race=1"/>
  </connection>
  <connection id="1326" name="Connection2190" type="4" refreshedVersion="4" background="1">
    <webPr textDates="1" xl2000="1" url="http://tatts.com/racing/formguide.aspx?year=2011&amp;month=12&amp;day=3&amp;meeting=CR&amp;race=1"/>
  </connection>
  <connection id="1327" name="Connection2191" type="4" refreshedVersion="4" background="1">
    <webPr textDates="1" xl2000="1" url="http://tatts.com/racing/formguide.aspx?year=2011&amp;month=12&amp;day=3&amp;meeting=OR&amp;race=5"/>
  </connection>
  <connection id="1328" name="Connection2192" type="4" refreshedVersion="4" background="1">
    <webPr textDates="1" xl2000="1" url="http://tatts.com/racing/formguide.aspx?year=2011&amp;month=12&amp;day=3&amp;meeting=VR&amp;race=2"/>
  </connection>
  <connection id="1329" name="Connection2193" type="4" refreshedVersion="4" background="1">
    <webPr textDates="1" xl2000="1" url="http://tatts.com/racing/formguide.aspx?year=2011&amp;month=12&amp;day=3&amp;meeting=OR&amp;race=6"/>
  </connection>
  <connection id="1330" name="Connection2194" type="4" refreshedVersion="4" background="1">
    <webPr textDates="1" xl2000="1" url="http://tatts.com/racing/formguide.aspx?year=2011&amp;month=12&amp;day=3&amp;meeting=CR&amp;race=2"/>
  </connection>
  <connection id="1331" name="Connection2195" type="4" refreshedVersion="4" background="1">
    <webPr textDates="1" xl2000="1" url="http://tatts.com/racing/formguide.aspx?year=2011&amp;month=12&amp;day=3&amp;meeting=VR&amp;race=3"/>
  </connection>
  <connection id="1332" name="Connection2196" type="4" refreshedVersion="4" background="1">
    <webPr textDates="1" xl2000="1" url="http://tatts.com/racing/formguide.aspx?year=2011&amp;month=12&amp;day=3&amp;meeting=OR&amp;race=7"/>
  </connection>
  <connection id="1333" name="Connection2197" type="4" refreshedVersion="4" background="1">
    <webPr textDates="1" xl2000="1" url="http://tatts.com/racing/formguide.aspx?year=2011&amp;month=12&amp;day=3&amp;meeting=CR&amp;race=3"/>
  </connection>
  <connection id="1334" name="Connection2198" type="4" refreshedVersion="4" background="1">
    <webPr textDates="1" xl2000="1" url="http://tatts.com/racing/formguide.aspx?year=2011&amp;month=12&amp;day=3&amp;meeting=VR&amp;race=4"/>
  </connection>
  <connection id="1335" name="Connection2199" type="4" refreshedVersion="4" background="1">
    <webPr textDates="1" xl2000="1" url="http://tatts.com/racing/formguide.aspx?year=2011&amp;month=12&amp;day=3&amp;meeting=ZR&amp;race=1"/>
  </connection>
  <connection id="1336" name="Connection22" type="4" refreshedVersion="4" background="1">
    <webPr textDates="1" xl2000="1" url="http://tatts.com/racing/formguide.aspx?year=2011&amp;month=11&amp;day=26&amp;meeting=OR&amp;race=1"/>
  </connection>
  <connection id="1337" name="Connection220" type="4" refreshedVersion="4" saveData="1">
    <webPr textDates="1" xl2000="1" url="http://tatts.com/racing/formguide.aspx?year=2011&amp;month=11&amp;day=26&amp;meeting=VG&amp;race=5"/>
  </connection>
  <connection id="1338" name="Connection2200" type="4" refreshedVersion="4" background="1">
    <webPr textDates="1" xl2000="1" url="http://tatts.com/racing/formguide.aspx?year=2011&amp;month=12&amp;day=3&amp;meeting=CR&amp;race=4"/>
  </connection>
  <connection id="1339" name="Connection2201" type="4" refreshedVersion="4" background="1">
    <webPr textDates="1" xl2000="1" url="http://tatts.com/racing/formguide.aspx?year=2011&amp;month=12&amp;day=3&amp;meeting=VR&amp;race=5"/>
  </connection>
  <connection id="1340" name="Connection2202" type="4" refreshedVersion="4" background="1">
    <webPr textDates="1" xl2000="1" url="http://tatts.com/racing/formguide.aspx?year=2011&amp;month=12&amp;day=3&amp;meeting=ZR&amp;race=2"/>
  </connection>
  <connection id="1341" name="Connection2203" type="4" refreshedVersion="4" background="1">
    <webPr textDates="1" xl2000="1" url="http://tatts.com/racing/formguide.aspx?year=2011&amp;month=12&amp;day=3&amp;meeting=ZR&amp;race=2"/>
  </connection>
  <connection id="1342" name="Connection2204" type="4" refreshedVersion="4" background="1">
    <webPr textDates="1" xl2000="1" url="http://tatts.com/racing/formguide.aspx?year=2011&amp;month=12&amp;day=3&amp;meeting=CR&amp;race=5"/>
  </connection>
  <connection id="1343" name="Connection2205" type="4" refreshedVersion="4" background="1">
    <webPr textDates="1" xl2000="1" url="http://tatts.com/racing/formguide.aspx?year=2011&amp;month=12&amp;day=3&amp;meeting=VR&amp;race=6"/>
  </connection>
  <connection id="1344" name="Connection2206" type="4" refreshedVersion="4" background="1">
    <webPr textDates="1" xl2000="1" url="http://tatts.com/racing/formguide.aspx?year=2011&amp;month=12&amp;day=3&amp;meeting=ZR&amp;race=3"/>
  </connection>
  <connection id="1345" name="Connection2207" type="4" refreshedVersion="4" background="1">
    <webPr textDates="1" xl2000="1" url="http://tatts.com/racing/formguide.aspx?year=2011&amp;month=12&amp;day=3&amp;meeting=NR&amp;race=6"/>
  </connection>
  <connection id="1346" name="Connection2208" type="4" refreshedVersion="4" background="1">
    <webPr textDates="1" xl2000="1" url="http://tatts.com/racing/formguide.aspx?year=2011&amp;month=12&amp;day=3&amp;meeting=CR&amp;race=6"/>
  </connection>
  <connection id="1347" name="Connection2209" type="4" refreshedVersion="4" background="1">
    <webPr textDates="1" xl2000="1" url="http://tatts.com/racing/formguide.aspx?year=2011&amp;month=12&amp;day=3&amp;meeting=VR&amp;race=7"/>
  </connection>
  <connection id="1348" name="Connection221" type="4" refreshedVersion="4" saveData="1">
    <webPr textDates="1" xl2000="1" url="http://tatts.com/racing/formguide.aspx?year=2011&amp;month=11&amp;day=26&amp;meeting=VG&amp;race=5"/>
  </connection>
  <connection id="1349" name="Connection2210" type="4" refreshedVersion="4" background="1">
    <webPr textDates="1" xl2000="1" url="http://tatts.com/racing/formguide.aspx?year=2011&amp;month=12&amp;day=3&amp;meeting=ZR&amp;race=4"/>
  </connection>
  <connection id="1350" name="Connection2211" type="4" refreshedVersion="4" background="1">
    <webPr textDates="1" xl2000="1" url="http://tatts.com/racing/formguide.aspx?year=2011&amp;month=12&amp;day=3&amp;meeting=CR&amp;race=7"/>
  </connection>
  <connection id="1351" name="Connection2212" type="4" refreshedVersion="4" background="1">
    <webPr textDates="1" xl2000="1" url="http://tatts.com/racing/formguide.aspx?year=2011&amp;month=12&amp;day=3&amp;meeting=ZR&amp;race=5"/>
  </connection>
  <connection id="1352" name="Connection2213" type="4" refreshedVersion="4" background="1">
    <webPr textDates="1" xl2000="1" url="http://tatts.com/racing/formguide.aspx?year=2011&amp;month=12&amp;day=3&amp;meeting=ZR&amp;race=5"/>
  </connection>
  <connection id="1353" name="Connection2214" type="4" refreshedVersion="4" background="1">
    <webPr textDates="1" xl2000="1" url="http://tatts.com/racing/formguide.aspx?year=2011&amp;month=12&amp;day=3&amp;meeting=CR&amp;race=8"/>
  </connection>
  <connection id="1354" name="Connection2215" type="4" refreshedVersion="4" background="1">
    <webPr textDates="1" xl2000="1" url="http://tatts.com/racing/formguide.aspx?year=2011&amp;month=12&amp;day=3&amp;meeting=ZR&amp;race=6"/>
  </connection>
  <connection id="1355" name="Connection2216" type="4" refreshedVersion="4" background="1">
    <webPr textDates="1" xl2000="1" url="http://tatts.com/racing/formguide.aspx?year=2011&amp;month=12&amp;day=3&amp;meeting=ZR&amp;race=7"/>
  </connection>
  <connection id="1356" name="Connection2217" type="4" refreshedVersion="4" background="1">
    <webPr textDates="1" xl2000="1" url="http://tatts.com/racing/formguide.aspx?year=2011&amp;month=12&amp;day=3&amp;meeting=PR&amp;race=7"/>
  </connection>
  <connection id="1357" name="Connection2218" type="4" refreshedVersion="4" background="1">
    <webPr textDates="1" xl2000="1" url="http://tatts.com/racing/formguide.aspx?year=2011&amp;month=12&amp;day=3&amp;meeting=PR&amp;race=7"/>
  </connection>
  <connection id="1358" name="Connection2219" type="4" refreshedVersion="4" background="1">
    <webPr textDates="1" xl2000="1" url="http://tatts.com/racing/formguide.aspx?year=2011&amp;month=12&amp;day=3&amp;meeting=PR&amp;race=7"/>
  </connection>
  <connection id="1359" name="Connection222" type="4" refreshedVersion="4" saveData="1">
    <webPr textDates="1" xl2000="1" url="http://tatts.com/racing/formguide.aspx?year=2011&amp;month=11&amp;day=26&amp;meeting=VG&amp;race=5"/>
  </connection>
  <connection id="1360" name="Connection2220" type="4" refreshedVersion="4" background="1">
    <webPr textDates="1" xl2000="1" url="http://tatts.com/racing/formguide.aspx?year=2011&amp;month=12&amp;day=3&amp;meeting=PR&amp;race=8"/>
  </connection>
  <connection id="1361" name="Connection2221" type="4" refreshedVersion="4" background="1">
    <webPr textDates="1" xl2000="1" url="http://tatts.com/racing/formguide.aspx?year=2011&amp;month=12&amp;day=3&amp;meeting=PR&amp;race=8"/>
  </connection>
  <connection id="1362" name="Connection2222" type="4" refreshedVersion="4" background="1">
    <webPr textDates="1" xl2000="1" url="http://tatts.com/racing/formguide.aspx?year=2011&amp;month=12&amp;day=3&amp;meeting=PR&amp;race=8"/>
  </connection>
  <connection id="1363" name="Connection2223" type="4" refreshedVersion="4" background="1">
    <webPr textDates="1" xl2000="1" url="http://tatts.com/racing/formguide.aspx?year=2011&amp;month=12&amp;day=3&amp;meeting=PR&amp;race=8"/>
  </connection>
  <connection id="1364" name="Connection2224" type="4" refreshedVersion="4" background="1">
    <webPr textDates="1" xl2000="1" url="http://tatts.com/racing/formguide.aspx?year=2011&amp;month=12&amp;day=3&amp;meeting=PR&amp;race=8"/>
  </connection>
  <connection id="1365" name="Connection2225" type="4" refreshedVersion="4" background="1">
    <webPr textDates="1" xl2000="1" url="http://tatts.com/racing/formguide.aspx?year=2011&amp;month=12&amp;day=3&amp;meeting=PR&amp;race=8"/>
  </connection>
  <connection id="1366" name="Connection2226" type="4" refreshedVersion="4" background="1">
    <webPr textDates="1" xl2000="1" url="http://tatts.com/racing/formguide.aspx?year=2011&amp;month=12&amp;day=3&amp;meeting=PR&amp;race=7"/>
  </connection>
  <connection id="1367" name="Connection2227" type="4" refreshedVersion="4" background="1">
    <webPr textDates="1" xl2000="1" url="http://tatts.com/racing/formguide.aspx?year=2011&amp;month=12&amp;day=3&amp;meeting=PR&amp;race=8"/>
  </connection>
  <connection id="1368" name="Connection2228" type="4" refreshedVersion="4" background="1">
    <webPr textDates="1" xl2000="1" url="http://tatts.com/racing/formguide.aspx?year=2011&amp;month=12&amp;day=3&amp;meeting=PR&amp;race=8"/>
  </connection>
  <connection id="1369" name="Connection2229" type="4" refreshedVersion="4" background="1">
    <webPr textDates="1" xl2000="1" url="http://tatts.com/racing/formguide.aspx?year=2011&amp;month=12&amp;day=3&amp;meeting=PR&amp;race=8"/>
  </connection>
  <connection id="1370" name="Connection223" type="4" refreshedVersion="4" saveData="1">
    <webPr textDates="1" xl2000="1" url="http://tatts.com/racing/formguide.aspx?year=2011&amp;month=11&amp;day=26&amp;meeting=VG&amp;race=5"/>
  </connection>
  <connection id="1371" name="Connection2230" type="4" refreshedVersion="4" background="1">
    <webPr textDates="1" xl2000="1" url="http://tatts.com/racing/formguide.aspx?year=2011&amp;month=12&amp;day=3&amp;meeting=PR&amp;race=8"/>
  </connection>
  <connection id="1372" name="Connection2231" type="4" refreshedVersion="4" background="1">
    <webPr textDates="1" xl2000="1" url="http://tatts.com/racing/formguide.aspx?year=2011&amp;month=12&amp;day=3&amp;meeting=PR&amp;race=9"/>
  </connection>
  <connection id="1373" name="Connection2232" type="4" refreshedVersion="4" background="1">
    <webPr textDates="1" xl2000="1" url="http://tatts.com/racing/formguide.aspx?year=2011&amp;month=11&amp;day=26&amp;meeting=ER&amp;race=5"/>
  </connection>
  <connection id="1374" name="Connection2233" type="4" refreshedVersion="4" background="1">
    <webPr textDates="1" xl2000="1" url="http://tatts.com/racing/formguide.aspx?year=2011&amp;month=11&amp;day=26&amp;meeting=OR&amp;race=1"/>
  </connection>
  <connection id="1375" name="Connection2234" type="4" refreshedVersion="4" background="1">
    <webPr textDates="1" xl2000="1" url="http://tatts.com/racing/formguide.aspx?year=2011&amp;month=11&amp;day=26&amp;meeting=VR&amp;race=1"/>
  </connection>
  <connection id="1376" name="Connection2235" type="4" refreshedVersion="4" background="1">
    <webPr textDates="1" xl2000="1" url="http://tatts.com/racing/formguide.aspx?year=2011&amp;month=11&amp;day=26&amp;meeting=NR&amp;race=1"/>
  </connection>
  <connection id="1377" name="Connection2236" type="4" refreshedVersion="4" background="1">
    <webPr textDates="1" xl2000="1" url="http://tatts.com/racing/formguide.aspx?year=2011&amp;month=11&amp;day=26&amp;meeting=CR&amp;race=1"/>
  </connection>
  <connection id="1378" name="Connection2237" type="4" refreshedVersion="4" background="1">
    <webPr textDates="1" xl2000="1" url="http://tatts.com/racing/formguide.aspx?year=2011&amp;month=11&amp;day=26&amp;meeting=NR&amp;race=2"/>
  </connection>
  <connection id="1379" name="Connection2238" type="4" refreshedVersion="4" background="1">
    <webPr textDates="1" xl2000="1" url="http://tatts.com/racing/formguide.aspx?year=2011&amp;month=11&amp;day=26&amp;meeting=VR&amp;race=2"/>
  </connection>
  <connection id="1380" name="Connection2239" type="4" refreshedVersion="4" background="1">
    <webPr textDates="1" xl2000="1" url="http://tatts.com/racing/formguide.aspx?year=2011&amp;month=11&amp;day=26&amp;meeting=CR&amp;race=2"/>
  </connection>
  <connection id="1381" name="Connection224" type="4" refreshedVersion="4" saveData="1">
    <webPr textDates="1" xl2000="1" url="http://tatts.com/racing/formguide.aspx?year=2011&amp;month=11&amp;day=26&amp;meeting=VG&amp;race=5"/>
  </connection>
  <connection id="1382" name="Connection2240" type="4" refreshedVersion="4" background="1">
    <webPr textDates="1" xl2000="1" url="http://tatts.com/racing/formguide.aspx?year=2011&amp;month=11&amp;day=26&amp;meeting=VR&amp;race=3"/>
  </connection>
  <connection id="1383" name="Connection2241" type="4" refreshedVersion="4" background="1">
    <webPr textDates="1" xl2000="1" url="http://tatts.com/racing/formguide.aspx?year=2011&amp;month=11&amp;day=26&amp;meeting=MR&amp;race=4"/>
  </connection>
  <connection id="1384" name="Connection2242" type="4" refreshedVersion="4" background="1">
    <webPr textDates="1" xl2000="1" url="http://tatts.com/racing/formguide.aspx?year=2011&amp;month=11&amp;day=26&amp;meeting=CR&amp;race=3"/>
  </connection>
  <connection id="1385" name="Connection2243" type="4" refreshedVersion="4" background="1">
    <webPr textDates="1" xl2000="1" url="http://tatts.com/racing/formguide.aspx?year=2011&amp;month=11&amp;day=26&amp;meeting=BR&amp;race=4"/>
  </connection>
  <connection id="1386" name="Connection2244" type="4" refreshedVersion="4" background="1">
    <webPr textDates="1" xl2000="1" url="http://tatts.com/racing/formguide.aspx?year=2011&amp;month=11&amp;day=26&amp;meeting=VR&amp;race=4"/>
  </connection>
  <connection id="1387" name="Connection2245" type="4" refreshedVersion="4" background="1">
    <webPr textDates="1" xl2000="1" url="http://tatts.com/racing/formguide.aspx?year=2011&amp;month=11&amp;day=26&amp;meeting=VR&amp;race=4"/>
  </connection>
  <connection id="1388" name="Connection2246" type="4" refreshedVersion="4" background="1">
    <webPr textDates="1" xl2000="1" url="http://tatts.com/racing/formguide.aspx?year=2011&amp;month=11&amp;day=26&amp;meeting=CR&amp;race=4"/>
  </connection>
  <connection id="1389" name="Connection2247" type="4" refreshedVersion="4" background="1">
    <webPr textDates="1" xl2000="1" url="http://tatts.com/racing/formguide.aspx?year=2011&amp;month=11&amp;day=26&amp;meeting=VR&amp;race=5"/>
  </connection>
  <connection id="1390" name="Connection2248" type="4" refreshedVersion="4" background="1">
    <webPr textDates="1" xl2000="1" url="http://tatts.com/racing/formguide.aspx?year=2011&amp;month=11&amp;day=26&amp;meeting=CR&amp;race=5"/>
  </connection>
  <connection id="1391" name="Connection2249" type="4" refreshedVersion="4" background="1">
    <webPr textDates="1" xl2000="1" url="http://tatts.com/racing/formguide.aspx?year=2011&amp;month=11&amp;day=26&amp;meeting=VR&amp;race=6"/>
  </connection>
  <connection id="1392" name="Connection225" type="4" refreshedVersion="4" saveData="1">
    <webPr textDates="1" xl2000="1" url="http://tatts.com/racing/formguide.aspx?year=2011&amp;month=11&amp;day=26&amp;meeting=CG&amp;race=6"/>
  </connection>
  <connection id="1393" name="Connection2250" type="4" refreshedVersion="4" background="1">
    <webPr textDates="1" xl2000="1" url="http://tatts.com/racing/formguide.aspx?year=2011&amp;month=11&amp;day=26&amp;meeting=CR&amp;race=6"/>
  </connection>
  <connection id="1394" name="Connection2251" type="4" refreshedVersion="4" background="1">
    <webPr textDates="1" xl2000="1" url="http://tatts.com/racing/formguide.aspx?year=2011&amp;month=11&amp;day=26&amp;meeting=VR&amp;race=7"/>
  </connection>
  <connection id="1395" name="Connection2252" type="4" refreshedVersion="4" background="1">
    <webPr textDates="1" xl2000="1" url="http://tatts.com/racing/formguide.aspx?year=2011&amp;month=11&amp;day=26&amp;meeting=CR&amp;race=7"/>
  </connection>
  <connection id="1396" name="Connection2253" type="4" refreshedVersion="4" background="1">
    <webPr textDates="1" xl2000="1" url="http://tatts.com/racing/formguide.aspx?year=2011&amp;month=11&amp;day=26&amp;meeting=CR&amp;race=7"/>
  </connection>
  <connection id="1397" name="Connection2254" type="4" refreshedVersion="4" background="1">
    <webPr textDates="1" xl2000="1" url="http://tatts.com/racing/formguide.aspx?year=2011&amp;month=11&amp;day=19&amp;meeting=CR&amp;race=5"/>
  </connection>
  <connection id="1398" name="Connection2255" type="4" refreshedVersion="4" background="1">
    <webPr textDates="1" xl2000="1" url="http://tatts.com/racing/formguide.aspx?year=2011&amp;month=11&amp;day=19&amp;meeting=OR&amp;race=1"/>
  </connection>
  <connection id="1399" name="Connection2256" type="4" refreshedVersion="4" background="1">
    <webPr textDates="1" xl2000="1" url="http://tatts.com/racing/formguide.aspx?year=2011&amp;month=11&amp;day=19&amp;meeting=OR&amp;race=2"/>
  </connection>
  <connection id="1400" name="Connection2257" type="4" refreshedVersion="4" background="1">
    <webPr textDates="1" xl2000="1" url="http://tatts.com/racing/formguide.aspx?year=2011&amp;month=11&amp;day=19&amp;meeting=OR&amp;race=3"/>
  </connection>
  <connection id="1401" name="Connection2258" type="4" refreshedVersion="4" background="1">
    <webPr textDates="1" xl2000="1" url="http://tatts.com/racing/formguide.aspx?year=2011&amp;month=11&amp;day=19&amp;meeting=OR&amp;race=4"/>
  </connection>
  <connection id="1402" name="Connection2259" type="4" refreshedVersion="4" background="1">
    <webPr textDates="1" xl2000="1" url="http://tatts.com/racing/formguide.aspx?year=2011&amp;month=11&amp;day=19&amp;meeting=VR&amp;race=1"/>
  </connection>
  <connection id="1403" name="Connection226" type="4" refreshedVersion="4" saveData="1">
    <webPr textDates="1" xl2000="1" url="http://tatts.com/racing/formguide.aspx?year=2011&amp;month=11&amp;day=26&amp;meeting=CG&amp;race=6"/>
  </connection>
  <connection id="1404" name="Connection2260" type="4" refreshedVersion="4" background="1">
    <webPr textDates="1" xl2000="1" url="http://tatts.com/racing/formguide.aspx?year=2011&amp;month=11&amp;day=19&amp;meeting=OR&amp;race=5"/>
  </connection>
  <connection id="1405" name="Connection2261" type="4" refreshedVersion="4" background="1">
    <webPr textDates="1" xl2000="1" url="http://tatts.com/racing/formguide.aspx?year=2011&amp;month=11&amp;day=19&amp;meeting=IR&amp;race=1"/>
  </connection>
  <connection id="1406" name="Connection2262" type="4" refreshedVersion="4" background="1">
    <webPr textDates="1" xl2000="1" url="http://tatts.com/racing/formguide.aspx?year=2011&amp;month=11&amp;day=19&amp;meeting=VR&amp;race=2"/>
  </connection>
  <connection id="1407" name="Connection2263" type="4" refreshedVersion="4" background="1">
    <webPr textDates="1" xl2000="1" url="http://tatts.com/racing/formguide.aspx?year=2011&amp;month=11&amp;day=19&amp;meeting=OR&amp;race=6"/>
  </connection>
  <connection id="1408" name="Connection2264" type="4" refreshedVersion="4" background="1">
    <webPr textDates="1" xl2000="1" url="http://tatts.com/racing/formguide.aspx?year=2011&amp;month=11&amp;day=19&amp;meeting=CR&amp;race=1"/>
  </connection>
  <connection id="1409" name="Connection2265" type="4" refreshedVersion="4" background="1">
    <webPr textDates="1" xl2000="1" url="http://tatts.com/racing/formguide.aspx?year=2011&amp;month=11&amp;day=19&amp;meeting=IR&amp;race=2"/>
  </connection>
  <connection id="1410" name="Connection2266" type="4" refreshedVersion="4" background="1">
    <webPr textDates="1" xl2000="1" url="http://tatts.com/racing/formguide.aspx?year=2011&amp;month=11&amp;day=19&amp;meeting=VR&amp;race=3"/>
  </connection>
  <connection id="1411" name="Connection2267" type="4" refreshedVersion="4" background="1">
    <webPr textDates="1" xl2000="1" url="http://tatts.com/racing/formguide.aspx?year=2011&amp;month=11&amp;day=19&amp;meeting=VR&amp;race=3"/>
  </connection>
  <connection id="1412" name="Connection2268" type="4" refreshedVersion="4" background="1">
    <webPr textDates="1" xl2000="1" url="http://tatts.com/racing/formguide.aspx?year=2011&amp;month=11&amp;day=19&amp;meeting=OR&amp;race=7"/>
  </connection>
  <connection id="1413" name="Connection2269" type="4" refreshedVersion="4" background="1">
    <webPr textDates="1" xl2000="1" url="http://tatts.com/racing/formguide.aspx?year=2011&amp;month=11&amp;day=19&amp;meeting=CR&amp;race=2"/>
  </connection>
  <connection id="1414" name="Connection227" type="4" refreshedVersion="4" saveData="1">
    <webPr textDates="1" xl2000="1" url="http://tatts.com/racing/formguide.aspx?year=2011&amp;month=11&amp;day=26&amp;meeting=NG&amp;race=2"/>
  </connection>
  <connection id="1415" name="Connection2270" type="4" refreshedVersion="4" background="1">
    <webPr textDates="1" xl2000="1" url="http://tatts.com/racing/formguide.aspx?year=2011&amp;month=11&amp;day=19&amp;meeting=IR&amp;race=3"/>
  </connection>
  <connection id="1416" name="Connection2271" type="4" refreshedVersion="4" background="1">
    <webPr textDates="1" xl2000="1" url="http://tatts.com/racing/formguide.aspx?year=2011&amp;month=11&amp;day=19&amp;meeting=VR&amp;race=4"/>
  </connection>
  <connection id="1417" name="Connection2272" type="4" refreshedVersion="4" background="1">
    <webPr textDates="1" xl2000="1" url="http://tatts.com/racing/formguide.aspx?year=2011&amp;month=11&amp;day=19&amp;meeting=CR&amp;race=3"/>
  </connection>
  <connection id="1418" name="Connection2273" type="4" refreshedVersion="4" background="1">
    <webPr textDates="1" xl2000="1" url="http://tatts.com/racing/formguide.aspx?year=2011&amp;month=11&amp;day=19&amp;meeting=IR&amp;race=4"/>
  </connection>
  <connection id="1419" name="Connection2274" type="4" refreshedVersion="4" background="1">
    <webPr textDates="1" xl2000="1" url="http://tatts.com/racing/formguide.aspx?year=2011&amp;month=11&amp;day=19&amp;meeting=VR&amp;race=5"/>
  </connection>
  <connection id="1420" name="Connection2275" type="4" refreshedVersion="4" background="1">
    <webPr textDates="1" xl2000="1" url="http://tatts.com/racing/formguide.aspx?year=2011&amp;month=11&amp;day=19&amp;meeting=CR&amp;race=4"/>
  </connection>
  <connection id="1421" name="Connection2276" type="4" refreshedVersion="4" background="1">
    <webPr textDates="1" xl2000="1" url="http://tatts.com/racing/formguide.aspx?year=2011&amp;month=11&amp;day=19&amp;meeting=IR&amp;race=5"/>
  </connection>
  <connection id="1422" name="Connection2277" type="4" refreshedVersion="4" background="1">
    <webPr textDates="1" xl2000="1" url="http://tatts.com/racing/formguide.aspx?year=2011&amp;month=11&amp;day=19&amp;meeting=VR&amp;race=6"/>
  </connection>
  <connection id="1423" name="Connection2278" type="4" refreshedVersion="4" background="1">
    <webPr textDates="1" xl2000="1" url="http://tatts.com/racing/formguide.aspx?year=2011&amp;month=11&amp;day=19&amp;meeting=VR&amp;race=6"/>
  </connection>
  <connection id="1424" name="Connection2279" type="4" refreshedVersion="4" background="1">
    <webPr textDates="1" xl2000="1" url="http://tatts.com/racing/formguide.aspx?year=2011&amp;month=11&amp;day=19&amp;meeting=CR&amp;race=5"/>
  </connection>
  <connection id="1425" name="Connection228" type="4" refreshedVersion="4" saveData="1">
    <webPr textDates="1" xl2000="1" url="http://tatts.com/racing/formguide.aspx?year=2011&amp;month=11&amp;day=26&amp;meeting=CG&amp;race=6"/>
  </connection>
  <connection id="1426" name="Connection2280" type="4" refreshedVersion="4" background="1">
    <webPr textDates="1" xl2000="1" url="http://tatts.com/racing/formguide.aspx?year=2011&amp;month=11&amp;day=19&amp;meeting=IR&amp;race=6"/>
  </connection>
  <connection id="1427" name="Connection2281" type="4" refreshedVersion="4" background="1">
    <webPr textDates="1" xl2000="1" url="http://tatts.com/racing/formguide.aspx?year=2011&amp;month=11&amp;day=19&amp;meeting=VR&amp;race=7"/>
  </connection>
  <connection id="1428" name="Connection2282" type="4" refreshedVersion="4" background="1">
    <webPr textDates="1" xl2000="1" url="http://tatts.com/racing/formguide.aspx?year=2011&amp;month=11&amp;day=19&amp;meeting=CR&amp;race=6"/>
  </connection>
  <connection id="1429" name="Connection2283" type="4" refreshedVersion="4" background="1">
    <webPr textDates="1" xl2000="1" url="http://tatts.com/racing/formguide.aspx?year=2011&amp;month=11&amp;day=19&amp;meeting=IR&amp;race=7"/>
  </connection>
  <connection id="1430" name="Connection2284" type="4" refreshedVersion="4" background="1">
    <webPr textDates="1" xl2000="1" url="http://tatts.com/racing/formguide.aspx?year=2011&amp;month=11&amp;day=12&amp;meeting=ER&amp;race=3"/>
  </connection>
  <connection id="1431" name="Connection2285" type="4" refreshedVersion="4" background="1">
    <webPr textDates="1" xl2000="1" url="http://tatts.com/racing/formguide.aspx?year=2011&amp;month=11&amp;day=12&amp;meeting=OR&amp;race=1"/>
  </connection>
  <connection id="1432" name="Connection2286" type="4" refreshedVersion="4" background="1">
    <webPr textDates="1" xl2000="1" url="http://tatts.com/racing/formguide.aspx?year=2011&amp;month=11&amp;day=12&amp;meeting=VR&amp;race=1"/>
  </connection>
  <connection id="1433" name="Connection2287" type="4" refreshedVersion="4" background="1">
    <webPr textDates="1" xl2000="1" url="http://tatts.com/racing/formguide.aspx?year=2011&amp;month=11&amp;day=12&amp;meeting=OR&amp;race=2"/>
  </connection>
  <connection id="1434" name="Connection2288" type="4" refreshedVersion="4" background="1">
    <webPr textDates="1" xl2000="1" url="http://tatts.com/racing/formguide.aspx?year=2011&amp;month=11&amp;day=12&amp;meeting=VR&amp;race=2"/>
  </connection>
  <connection id="1435" name="Connection2289" type="4" refreshedVersion="4" background="1">
    <webPr textDates="1" xl2000="1" url="http://tatts.com/racing/formguide.aspx?year=2011&amp;month=11&amp;day=12&amp;meeting=OR&amp;race=3"/>
  </connection>
  <connection id="1436" name="Connection229" type="4" refreshedVersion="4" saveData="1">
    <webPr textDates="1" xl2000="1" url="http://tatts.com/racing/formguide.aspx?year=2011&amp;month=11&amp;day=26&amp;meeting=NG&amp;race=2"/>
  </connection>
  <connection id="1437" name="Connection2290" type="4" refreshedVersion="4" background="1">
    <webPr textDates="1" xl2000="1" url="http://tatts.com/racing/formguide.aspx?year=2011&amp;month=11&amp;day=12&amp;meeting=VR&amp;race=3"/>
  </connection>
  <connection id="1438" name="Connection2291" type="4" refreshedVersion="4" background="1">
    <webPr textDates="1" xl2000="1" url="http://tatts.com/racing/formguide.aspx?year=2011&amp;month=11&amp;day=12&amp;meeting=OR&amp;race=4"/>
  </connection>
  <connection id="1439" name="Connection2292" type="4" refreshedVersion="4" background="1">
    <webPr textDates="1" xl2000="1" url="http://tatts.com/racing/formguide.aspx?year=2011&amp;month=11&amp;day=12&amp;meeting=VR&amp;race=4"/>
  </connection>
  <connection id="1440" name="Connection2293" type="4" refreshedVersion="4" background="1">
    <webPr textDates="1" xl2000="1" url="http://tatts.com/racing/formguide.aspx?year=2011&amp;month=11&amp;day=12&amp;meeting=OR&amp;race=5"/>
  </connection>
  <connection id="1441" name="Connection2294" type="4" refreshedVersion="4" background="1">
    <webPr textDates="1" xl2000="1" url="http://tatts.com/racing/formguide.aspx?year=2011&amp;month=11&amp;day=12&amp;meeting=CR&amp;race=1"/>
  </connection>
  <connection id="1442" name="Connection2295" type="4" refreshedVersion="4" background="1">
    <webPr textDates="1" xl2000="1" url="http://tatts.com/racing/formguide.aspx?year=2011&amp;month=11&amp;day=12&amp;meeting=VR&amp;race=5"/>
  </connection>
  <connection id="1443" name="Connection2296" type="4" refreshedVersion="4" background="1">
    <webPr textDates="1" xl2000="1" url="http://tatts.com/racing/formguide.aspx?year=2011&amp;month=11&amp;day=12&amp;meeting=OR&amp;race=6"/>
  </connection>
  <connection id="1444" name="Connection2297" type="4" refreshedVersion="4" background="1">
    <webPr textDates="1" xl2000="1" url="http://tatts.com/racing/formguide.aspx?year=2011&amp;month=11&amp;day=12&amp;meeting=CR&amp;race=2"/>
  </connection>
  <connection id="1445" name="Connection2298" type="4" refreshedVersion="4" background="1">
    <webPr textDates="1" xl2000="1" url="http://tatts.com/racing/formguide.aspx?year=2011&amp;month=11&amp;day=12&amp;meeting=CR&amp;race=2"/>
  </connection>
  <connection id="1446" name="Connection2299" type="4" refreshedVersion="4" background="1">
    <webPr textDates="1" xl2000="1" url="http://tatts.com/racing/formguide.aspx?year=2011&amp;month=11&amp;day=12&amp;meeting=VR&amp;race=6"/>
  </connection>
  <connection id="1447" name="Connection23" type="4" refreshedVersion="4" background="1">
    <webPr textDates="1" xl2000="1" url="http://tatts.com/racing/formguide.aspx?year=2011&amp;month=11&amp;day=26&amp;meeting=OR&amp;race=2"/>
  </connection>
  <connection id="1448" name="Connection230" type="4" refreshedVersion="4" saveData="1">
    <webPr textDates="1" xl2000="1" url="http://tatts.com/racing/formguide.aspx?year=2011&amp;month=11&amp;day=26&amp;meeting=NG&amp;race=2"/>
  </connection>
  <connection id="1449" name="Connection2300" type="4" refreshedVersion="4" background="1">
    <webPr textDates="1" xl2000="1" url="http://tatts.com/racing/formguide.aspx?year=2011&amp;month=11&amp;day=12&amp;meeting=OR&amp;race=7"/>
  </connection>
  <connection id="1450" name="Connection2301" type="4" refreshedVersion="4" background="1">
    <webPr textDates="1" xl2000="1" url="http://tatts.com/racing/formguide.aspx?year=2011&amp;month=11&amp;day=12&amp;meeting=CR&amp;race=3"/>
  </connection>
  <connection id="1451" name="Connection2302" type="4" refreshedVersion="4" background="1">
    <webPr textDates="1" xl2000="1" url="http://tatts.com/racing/formguide.aspx?year=2011&amp;month=11&amp;day=12&amp;meeting=VR&amp;race=7"/>
  </connection>
  <connection id="1452" name="Connection2303" type="4" refreshedVersion="4" background="1">
    <webPr textDates="1" xl2000="1" url="http://tatts.com/racing/formguide.aspx?year=2011&amp;month=11&amp;day=12&amp;meeting=CR&amp;race=4"/>
  </connection>
  <connection id="1453" name="Connection2304" type="4" refreshedVersion="4" background="1">
    <webPr textDates="1" xl2000="1" url="http://tatts.com/racing/formguide.aspx?year=2011&amp;month=11&amp;day=12&amp;meeting=VR&amp;race=8"/>
  </connection>
  <connection id="1454" name="Connection2305" type="4" refreshedVersion="4" background="1">
    <webPr textDates="1" xl2000="1" url="http://tatts.com/racing/formguide.aspx?year=2011&amp;month=11&amp;day=12&amp;meeting=CR&amp;race=5"/>
  </connection>
  <connection id="1455" name="Connection2306" type="4" refreshedVersion="4" background="1">
    <webPr textDates="1" xl2000="1" url="http://tatts.com/racing/formguide.aspx?year=2011&amp;month=11&amp;day=12&amp;meeting=VR&amp;race=9"/>
  </connection>
  <connection id="1456" name="Connection2307" type="4" refreshedVersion="4" background="1">
    <webPr textDates="1" xl2000="1" url="http://tatts.com/racing/formguide.aspx?year=2011&amp;month=11&amp;day=12&amp;meeting=VR&amp;race=9"/>
  </connection>
  <connection id="1457" name="Connection2308" type="4" refreshedVersion="4" background="1">
    <webPr textDates="1" xl2000="1" url="http://tatts.com/racing/formguide.aspx?year=2011&amp;month=11&amp;day=12&amp;meeting=CR&amp;race=6"/>
  </connection>
  <connection id="1458" name="Connection2309" type="4" refreshedVersion="4" background="1">
    <webPr textDates="1" xl2000="1" url="http://tatts.com/racing/formguide.aspx?year=2011&amp;month=11&amp;day=5&amp;meeting=BR&amp;race=8"/>
  </connection>
  <connection id="1459" name="Connection231" type="4" refreshedVersion="4" saveData="1">
    <webPr textDates="1" xl2000="1" url="http://tatts.com/racing/formguide.aspx?year=2011&amp;month=11&amp;day=26&amp;meeting=NG&amp;race=2"/>
  </connection>
  <connection id="1460" name="Connection2310" type="4" refreshedVersion="4" background="1">
    <webPr textDates="1" xl2000="1" url="http://tatts.com/racing/formguide.aspx?year=2011&amp;month=11&amp;day=5&amp;meeting=OR&amp;race=1"/>
  </connection>
  <connection id="1461" name="Connection2311" type="4" refreshedVersion="4" background="1">
    <webPr textDates="1" xl2000="1" url="http://tatts.com/racing/formguide.aspx?year=2011&amp;month=11&amp;day=5&amp;meeting=OR&amp;race=2"/>
  </connection>
  <connection id="1462" name="Connection2312" type="4" refreshedVersion="4" background="1">
    <webPr textDates="1" xl2000="1" url="http://tatts.com/racing/formguide.aspx?year=2011&amp;month=11&amp;day=5&amp;meeting=OR&amp;race=3"/>
  </connection>
  <connection id="1463" name="Connection2313" type="4" refreshedVersion="4" background="1">
    <webPr textDates="1" xl2000="1" url="http://tatts.com/racing/formguide.aspx?year=2011&amp;month=11&amp;day=5&amp;meeting=VR&amp;race=1"/>
  </connection>
  <connection id="1464" name="Connection2314" type="4" refreshedVersion="4" background="1">
    <webPr textDates="1" xl2000="1" url="http://tatts.com/racing/formguide.aspx?year=2011&amp;month=11&amp;day=5&amp;meeting=NR&amp;race=1"/>
  </connection>
  <connection id="1465" name="Connection2315" type="4" refreshedVersion="4" background="1">
    <webPr textDates="1" xl2000="1" url="http://tatts.com/racing/formguide.aspx?year=2011&amp;month=11&amp;day=5&amp;meeting=OR&amp;race=4"/>
  </connection>
  <connection id="1466" name="Connection2316" type="4" refreshedVersion="4" background="1">
    <webPr textDates="1" xl2000="1" url="http://tatts.com/racing/formguide.aspx?year=2011&amp;month=11&amp;day=5&amp;meeting=VR&amp;race=2"/>
  </connection>
  <connection id="1467" name="Connection2317" type="4" refreshedVersion="4" background="1">
    <webPr textDates="1" xl2000="1" url="http://tatts.com/racing/formguide.aspx?year=2011&amp;month=11&amp;day=5&amp;meeting=NR&amp;race=2"/>
  </connection>
  <connection id="1468" name="Connection2318" type="4" refreshedVersion="4" background="1">
    <webPr textDates="1" xl2000="1" url="http://tatts.com/racing/formguide.aspx?year=2011&amp;month=11&amp;day=5&amp;meeting=OR&amp;race=5"/>
  </connection>
  <connection id="1469" name="Connection2319" type="4" refreshedVersion="4" background="1">
    <webPr textDates="1" xl2000="1" url="http://tatts.com/racing/formguide.aspx?year=2011&amp;month=11&amp;day=5&amp;meeting=CR&amp;race=1"/>
  </connection>
  <connection id="1470" name="Connection232" type="4" refreshedVersion="4" saveData="1">
    <webPr textDates="1" xl2000="1" url="http://tatts.com/racing/formguide.aspx?year=2011&amp;month=11&amp;day=26&amp;meeting=NG&amp;race=2"/>
  </connection>
  <connection id="1471" name="Connection2320" type="4" refreshedVersion="4" background="1">
    <webPr textDates="1" xl2000="1" url="http://tatts.com/racing/formguide.aspx?year=2011&amp;month=11&amp;day=5&amp;meeting=VR&amp;race=3"/>
  </connection>
  <connection id="1472" name="Connection2321" type="4" refreshedVersion="4" background="1">
    <webPr textDates="1" xl2000="1" url="http://tatts.com/racing/formguide.aspx?year=2011&amp;month=11&amp;day=5&amp;meeting=NR&amp;race=3"/>
  </connection>
  <connection id="1473" name="Connection2322" type="4" refreshedVersion="4" background="1">
    <webPr textDates="1" xl2000="1" url="http://tatts.com/racing/formguide.aspx?year=2011&amp;month=11&amp;day=5&amp;meeting=OR&amp;race=6"/>
  </connection>
  <connection id="1474" name="Connection2323" type="4" refreshedVersion="4" background="1">
    <webPr textDates="1" xl2000="1" url="http://tatts.com/racing/formguide.aspx?year=2011&amp;month=11&amp;day=5&amp;meeting=CR&amp;race=2"/>
  </connection>
  <connection id="1475" name="Connection2324" type="4" refreshedVersion="4" background="1">
    <webPr textDates="1" xl2000="1" url="http://tatts.com/racing/formguide.aspx?year=2011&amp;month=11&amp;day=5&amp;meeting=CR&amp;race=2"/>
  </connection>
  <connection id="1476" name="Connection2325" type="4" refreshedVersion="4" background="1">
    <webPr textDates="1" xl2000="1" url="http://tatts.com/racing/formguide.aspx?year=2011&amp;month=11&amp;day=5&amp;meeting=VR&amp;race=4"/>
  </connection>
  <connection id="1477" name="Connection2326" type="4" refreshedVersion="4" background="1">
    <webPr textDates="1" xl2000="1" url="http://tatts.com/racing/formguide.aspx?year=2011&amp;month=11&amp;day=5&amp;meeting=NR&amp;race=4"/>
  </connection>
  <connection id="1478" name="Connection2327" type="4" refreshedVersion="4" background="1">
    <webPr textDates="1" xl2000="1" url="http://tatts.com/racing/formguide.aspx?year=2011&amp;month=11&amp;day=5&amp;meeting=OR&amp;race=7"/>
  </connection>
  <connection id="1479" name="Connection2328" type="4" refreshedVersion="4" background="1">
    <webPr textDates="1" xl2000="1" url="http://tatts.com/racing/formguide.aspx?year=2011&amp;month=11&amp;day=5&amp;meeting=CR&amp;race=3"/>
  </connection>
  <connection id="1480" name="Connection2329" type="4" refreshedVersion="4" background="1">
    <webPr textDates="1" xl2000="1" url="http://tatts.com/racing/formguide.aspx?year=2011&amp;month=11&amp;day=5&amp;meeting=VR&amp;race=5"/>
  </connection>
  <connection id="1481" name="Connection233" type="4" refreshedVersion="4" saveData="1">
    <webPr textDates="1" xl2000="1" url="http://tatts.com/racing/formguide.aspx?year=2011&amp;month=11&amp;day=26&amp;meeting=NG&amp;race=2"/>
  </connection>
  <connection id="1482" name="Connection2330" type="4" refreshedVersion="4" background="1">
    <webPr textDates="1" xl2000="1" url="http://tatts.com/racing/formguide.aspx?year=2011&amp;month=11&amp;day=5&amp;meeting=NR&amp;race=5"/>
  </connection>
  <connection id="1483" name="Connection2331" type="4" refreshedVersion="4" background="1">
    <webPr textDates="1" xl2000="1" url="http://tatts.com/racing/formguide.aspx?year=2011&amp;month=11&amp;day=5&amp;meeting=CR&amp;race=4"/>
  </connection>
  <connection id="1484" name="Connection2332" type="4" refreshedVersion="4" background="1">
    <webPr textDates="1" xl2000="1" url="http://tatts.com/racing/formguide.aspx?year=2011&amp;month=11&amp;day=5&amp;meeting=VR&amp;race=6"/>
  </connection>
  <connection id="1485" name="Connection2333" type="4" refreshedVersion="4" background="1">
    <webPr textDates="1" xl2000="1" url="http://tatts.com/racing/formguide.aspx?year=2011&amp;month=11&amp;day=5&amp;meeting=NR&amp;race=6"/>
  </connection>
  <connection id="1486" name="Connection2334" type="4" refreshedVersion="4" background="1">
    <webPr textDates="1" xl2000="1" url="http://tatts.com/racing/formguide.aspx?year=2011&amp;month=11&amp;day=5&amp;meeting=CR&amp;race=5"/>
  </connection>
  <connection id="1487" name="Connection2335" type="4" refreshedVersion="4" background="1">
    <webPr textDates="1" xl2000="1" url="http://tatts.com/racing/formguide.aspx?year=2011&amp;month=11&amp;day=5&amp;meeting=VR&amp;race=7"/>
  </connection>
  <connection id="1488" name="Connection2336" type="4" refreshedVersion="4" background="1">
    <webPr textDates="1" xl2000="1" url="http://tatts.com/racing/formguide.aspx?year=2011&amp;month=11&amp;day=5&amp;meeting=NR&amp;race=7"/>
  </connection>
  <connection id="1489" name="Connection2337" type="4" refreshedVersion="4" background="1">
    <webPr textDates="1" xl2000="1" url="http://tatts.com/racing/formguide.aspx?year=2011&amp;month=11&amp;day=5&amp;meeting=CR&amp;race=6"/>
  </connection>
  <connection id="1490" name="Connection2338" type="4" refreshedVersion="4" background="1">
    <webPr textDates="1" xl2000="1" url="http://tatts.com/racing/formguide.aspx?year=2011&amp;month=11&amp;day=5&amp;meeting=CR&amp;race=6"/>
  </connection>
  <connection id="1491" name="Connection2339" type="4" refreshedVersion="4" background="1">
    <webPr textDates="1" xl2000="1" url="http://tatts.com/racing/formguide.aspx?year=2011&amp;month=11&amp;day=5&amp;meeting=VR&amp;race=8"/>
  </connection>
  <connection id="1492" name="Connection234" type="4" refreshedVersion="4" saveData="1">
    <webPr textDates="1" xl2000="1" url="http://tatts.com/racing/formguide.aspx?year=2011&amp;month=11&amp;day=26&amp;meeting=NG&amp;race=2"/>
  </connection>
  <connection id="1493" name="Connection2340" type="4" refreshedVersion="4" background="1">
    <webPr textDates="1" xl2000="1" url="http://tatts.com/racing/formguide.aspx?year=2011&amp;month=11&amp;day=5&amp;meeting=NR&amp;race=8"/>
  </connection>
  <connection id="1494" name="Connection2341" type="4" refreshedVersion="4" background="1">
    <webPr textDates="1" xl2000="1" url="http://tatts.com/racing/formguide.aspx?year=2011&amp;month=10&amp;day=29&amp;meeting=AR&amp;race=8"/>
  </connection>
  <connection id="1495" name="Connection2342" type="4" refreshedVersion="4" background="1">
    <webPr textDates="1" xl2000="1" url="http://tatts.com/racing/formguide.aspx?year=2011&amp;month=10&amp;day=29&amp;meeting=OR&amp;race=1"/>
  </connection>
  <connection id="1496" name="Connection2343" type="4" refreshedVersion="4" background="1">
    <webPr textDates="1" xl2000="1" url="http://tatts.com/racing/formguide.aspx?year=2011&amp;month=10&amp;day=29&amp;meeting=OR&amp;race=2"/>
  </connection>
  <connection id="1497" name="Connection2344" type="4" refreshedVersion="4" background="1">
    <webPr textDates="1" xl2000="1" url="http://tatts.com/racing/formguide.aspx?year=2011&amp;month=10&amp;day=29&amp;meeting=OR&amp;race=3"/>
  </connection>
  <connection id="1498" name="Connection2345" type="4" refreshedVersion="4" background="1">
    <webPr textDates="1" xl2000="1" url="http://tatts.com/racing/formguide.aspx?year=2011&amp;month=10&amp;day=29&amp;meeting=NR&amp;race=1"/>
  </connection>
  <connection id="1499" name="Connection2346" type="4" refreshedVersion="4" background="1">
    <webPr textDates="1" xl2000="1" url="http://tatts.com/racing/formguide.aspx?year=2011&amp;month=10&amp;day=29&amp;meeting=OR&amp;race=4"/>
  </connection>
  <connection id="1500" name="Connection2347" type="4" refreshedVersion="4" background="1">
    <webPr textDates="1" xl2000="1" url="http://tatts.com/racing/formguide.aspx?year=2011&amp;month=10&amp;day=29&amp;meeting=ZR&amp;race=1"/>
  </connection>
  <connection id="1501" name="Connection2348" type="4" refreshedVersion="4" background="1">
    <webPr textDates="1" xl2000="1" url="http://tatts.com/racing/formguide.aspx?year=2011&amp;month=10&amp;day=29&amp;meeting=VR&amp;race=1"/>
  </connection>
  <connection id="1502" name="Connection2349" type="4" refreshedVersion="4" background="1">
    <webPr textDates="1" xl2000="1" url="http://tatts.com/racing/formguide.aspx?year=2011&amp;month=10&amp;day=29&amp;meeting=NR&amp;race=2"/>
  </connection>
  <connection id="1503" name="Connection235" type="4" refreshedVersion="4" saveData="1">
    <webPr textDates="1" xl2000="1" url="http://tatts.com/racing/formguide.aspx?year=2011&amp;month=11&amp;day=26&amp;meeting=NG&amp;race=2"/>
  </connection>
  <connection id="1504" name="Connection2350" type="4" refreshedVersion="4" background="1">
    <webPr textDates="1" xl2000="1" url="http://tatts.com/racing/formguide.aspx?year=2011&amp;month=10&amp;day=29&amp;meeting=OR&amp;race=5"/>
  </connection>
  <connection id="1505" name="Connection2351" type="4" refreshedVersion="4" background="1">
    <webPr textDates="1" xl2000="1" url="http://tatts.com/racing/formguide.aspx?year=2011&amp;month=10&amp;day=29&amp;meeting=ZR&amp;race=2"/>
  </connection>
  <connection id="1506" name="Connection2352" type="4" refreshedVersion="4" background="1">
    <webPr textDates="1" xl2000="1" url="http://tatts.com/racing/formguide.aspx?year=2011&amp;month=10&amp;day=29&amp;meeting=VR&amp;race=2"/>
  </connection>
  <connection id="1507" name="Connection2353" type="4" refreshedVersion="4" background="1">
    <webPr textDates="1" xl2000="1" url="http://tatts.com/racing/formguide.aspx?year=2011&amp;month=10&amp;day=29&amp;meeting=CR&amp;race=1"/>
  </connection>
  <connection id="1508" name="Connection2354" type="4" refreshedVersion="4" background="1">
    <webPr textDates="1" xl2000="1" url="http://tatts.com/racing/formguide.aspx?year=2011&amp;month=10&amp;day=29&amp;meeting=CR&amp;race=1"/>
  </connection>
  <connection id="1509" name="Connection2355" type="4" refreshedVersion="4" background="1">
    <webPr textDates="1" xl2000="1" url="http://tatts.com/racing/formguide.aspx?year=2011&amp;month=10&amp;day=29&amp;meeting=NR&amp;race=3"/>
  </connection>
  <connection id="1510" name="Connection2356" type="4" refreshedVersion="4" background="1">
    <webPr textDates="1" xl2000="1" url="http://tatts.com/racing/formguide.aspx?year=2011&amp;month=10&amp;day=29&amp;meeting=OR&amp;race=6"/>
  </connection>
  <connection id="1511" name="Connection2357" type="4" refreshedVersion="4" background="1">
    <webPr textDates="1" xl2000="1" url="http://tatts.com/racing/formguide.aspx?year=2011&amp;month=10&amp;day=29&amp;meeting=ZR&amp;race=3"/>
  </connection>
  <connection id="1512" name="Connection2358" type="4" refreshedVersion="4" background="1">
    <webPr textDates="1" xl2000="1" url="http://tatts.com/racing/formguide.aspx?year=2011&amp;month=10&amp;day=29&amp;meeting=VR&amp;race=3"/>
  </connection>
  <connection id="1513" name="Connection2359" type="4" refreshedVersion="4" background="1">
    <webPr textDates="1" xl2000="1" url="http://tatts.com/racing/formguide.aspx?year=2011&amp;month=10&amp;day=29&amp;meeting=CR&amp;race=2"/>
  </connection>
  <connection id="1514" name="Connection236" type="4" refreshedVersion="4" saveData="1">
    <webPr textDates="1" xl2000="1" url="http://tatts.com/racing/formguide.aspx?year=2011&amp;month=11&amp;day=26&amp;meeting=NG&amp;race=2"/>
  </connection>
  <connection id="1515" name="Connection2360" type="4" refreshedVersion="4" background="1">
    <webPr textDates="1" xl2000="1" url="http://tatts.com/racing/formguide.aspx?year=2011&amp;month=10&amp;day=29&amp;meeting=NR&amp;race=4"/>
  </connection>
  <connection id="1516" name="Connection2361" type="4" refreshedVersion="4" background="1">
    <webPr textDates="1" xl2000="1" url="http://tatts.com/racing/formguide.aspx?year=2011&amp;month=10&amp;day=29&amp;meeting=OR&amp;race=7"/>
  </connection>
  <connection id="1517" name="Connection2362" type="4" refreshedVersion="4" background="1">
    <webPr textDates="1" xl2000="1" url="http://tatts.com/racing/formguide.aspx?year=2011&amp;month=10&amp;day=29&amp;meeting=VR&amp;race=4"/>
  </connection>
  <connection id="1518" name="Connection2363" type="4" refreshedVersion="4" background="1">
    <webPr textDates="1" xl2000="1" url="http://tatts.com/racing/formguide.aspx?year=2011&amp;month=10&amp;day=29&amp;meeting=ZR&amp;race=4"/>
  </connection>
  <connection id="1519" name="Connection2364" type="4" refreshedVersion="4" background="1">
    <webPr textDates="1" xl2000="1" url="http://tatts.com/racing/formguide.aspx?year=2011&amp;month=10&amp;day=29&amp;meeting=CR&amp;race=3"/>
  </connection>
  <connection id="1520" name="Connection2365" type="4" refreshedVersion="4" background="1">
    <webPr textDates="1" xl2000="1" url="http://tatts.com/racing/formguide.aspx?year=2011&amp;month=10&amp;day=29&amp;meeting=NR&amp;race=5"/>
  </connection>
  <connection id="1521" name="Connection2366" type="4" refreshedVersion="4" background="1">
    <webPr textDates="1" xl2000="1" url="http://tatts.com/racing/formguide.aspx?year=2011&amp;month=10&amp;day=29&amp;meeting=ZR&amp;race=5"/>
  </connection>
  <connection id="1522" name="Connection2367" type="4" refreshedVersion="4" background="1">
    <webPr textDates="1" xl2000="1" url="http://tatts.com/racing/formguide.aspx?year=2011&amp;month=10&amp;day=29&amp;meeting=VR&amp;race=5"/>
  </connection>
  <connection id="1523" name="Connection2368" type="4" refreshedVersion="4" background="1">
    <webPr textDates="1" xl2000="1" url="http://tatts.com/racing/formguide.aspx?year=2011&amp;month=10&amp;day=29&amp;meeting=BR&amp;race=5"/>
  </connection>
  <connection id="1524" name="Connection2369" type="4" refreshedVersion="4" background="1">
    <webPr textDates="1" xl2000="1" url="http://tatts.com/racing/formguide.aspx?year=2011&amp;month=10&amp;day=29&amp;meeting=CR&amp;race=4"/>
  </connection>
  <connection id="1525" name="Connection237" type="4" refreshedVersion="4" saveData="1">
    <webPr textDates="1" xl2000="1" url="http://tatts.com/racing/formguide.aspx?year=2011&amp;month=11&amp;day=26&amp;meeting=MG&amp;race=1"/>
  </connection>
  <connection id="1526" name="Connection2370" type="4" refreshedVersion="4" background="1">
    <webPr textDates="1" xl2000="1" url="http://tatts.com/racing/formguide.aspx?year=2011&amp;month=10&amp;day=29&amp;meeting=CR&amp;race=4"/>
  </connection>
  <connection id="1527" name="Connection2371" type="4" refreshedVersion="4" background="1">
    <webPr textDates="1" xl2000="1" url="http://tatts.com/racing/formguide.aspx?year=2011&amp;month=10&amp;day=29&amp;meeting=NR&amp;race=6"/>
  </connection>
  <connection id="1528" name="Connection2372" type="4" refreshedVersion="4" background="1">
    <webPr textDates="1" xl2000="1" url="http://tatts.com/racing/formguide.aspx?year=2011&amp;month=10&amp;day=29&amp;meeting=NR&amp;race=6"/>
  </connection>
  <connection id="1529" name="Connection2373" type="4" refreshedVersion="4" background="1">
    <webPr textDates="1" xl2000="1" url="http://tatts.com/racing/formguide.aspx?year=2011&amp;month=10&amp;day=29&amp;meeting=ZR&amp;race=6"/>
  </connection>
  <connection id="1530" name="Connection2374" type="4" refreshedVersion="4" background="1">
    <webPr textDates="1" xl2000="1" url="http://tatts.com/racing/formguide.aspx?year=2011&amp;month=10&amp;day=29&amp;meeting=VR&amp;race=6"/>
  </connection>
  <connection id="1531" name="Connection2375" type="4" refreshedVersion="4" background="1">
    <webPr textDates="1" xl2000="1" url="http://tatts.com/racing/formguide.aspx?year=2011&amp;month=10&amp;day=29&amp;meeting=CR&amp;race=5"/>
  </connection>
  <connection id="1532" name="Connection2376" type="4" refreshedVersion="4" background="1">
    <webPr textDates="1" xl2000="1" url="http://tatts.com/racing/formguide.aspx?year=2011&amp;month=10&amp;day=29&amp;meeting=NR&amp;race=7"/>
  </connection>
  <connection id="1533" name="Connection2377" type="4" refreshedVersion="4" background="1">
    <webPr textDates="1" xl2000="1" url="http://tatts.com/racing/formguide.aspx?year=2011&amp;month=10&amp;day=29&amp;meeting=ZR&amp;race=7"/>
  </connection>
  <connection id="1534" name="Connection2378" type="4" refreshedVersion="4" background="1">
    <webPr textDates="1" xl2000="1" url="http://tatts.com/racing/formguide.aspx?year=2011&amp;month=10&amp;day=29&amp;meeting=VR&amp;race=7"/>
  </connection>
  <connection id="1535" name="Connection2379" type="4" refreshedVersion="4" background="1">
    <webPr textDates="1" xl2000="1" url="http://tatts.com/racing/formguide.aspx?year=2011&amp;month=10&amp;day=29&amp;meeting=CR&amp;race=6"/>
  </connection>
  <connection id="1536" name="Connection238" type="4" refreshedVersion="4" saveData="1">
    <webPr textDates="1" xl2000="1" url="http://tatts.com/racing/formguide.aspx?year=2011&amp;month=11&amp;day=26&amp;meeting=MG&amp;race=1"/>
  </connection>
  <connection id="1537" name="Connection2380" type="4" refreshedVersion="4" background="1">
    <webPr textDates="1" xl2000="1" url="http://tatts.com/racing/formguide.aspx?year=2011&amp;month=10&amp;day=29&amp;meeting=NR&amp;race=8"/>
  </connection>
  <connection id="1538" name="Connection2381" type="4" refreshedVersion="4" background="1">
    <webPr textDates="1" xl2000="1" url="http://tatts.com/racing/formguide.aspx?year=2011&amp;month=10&amp;day=22&amp;meeting=NR&amp;race=7"/>
  </connection>
  <connection id="1539" name="Connection2382" type="4" refreshedVersion="4" background="1">
    <webPr textDates="1" xl2000="1" url="http://tatts.com/racing/formguide.aspx?year=2011&amp;month=10&amp;day=22&amp;meeting=OR&amp;race=1"/>
  </connection>
  <connection id="1540" name="Connection2383" type="4" refreshedVersion="4" background="1">
    <webPr textDates="1" xl2000="1" url="http://tatts.com/racing/formguide.aspx?year=2011&amp;month=10&amp;day=22&amp;meeting=OR&amp;race=2"/>
  </connection>
  <connection id="1541" name="Connection2384" type="4" refreshedVersion="4" background="1">
    <webPr textDates="1" xl2000="1" url="http://tatts.com/racing/formguide.aspx?year=2011&amp;month=10&amp;day=22&amp;meeting=OR&amp;race=3"/>
  </connection>
  <connection id="1542" name="Connection2385" type="4" refreshedVersion="4" background="1">
    <webPr textDates="1" xl2000="1" url="http://tatts.com/racing/formguide.aspx?year=2011&amp;month=10&amp;day=22&amp;meeting=VR&amp;race=1"/>
  </connection>
  <connection id="1543" name="Connection2386" type="4" refreshedVersion="4" background="1">
    <webPr textDates="1" xl2000="1" url="http://tatts.com/racing/formguide.aspx?year=2011&amp;month=10&amp;day=22&amp;meeting=ZR&amp;race=1"/>
  </connection>
  <connection id="1544" name="Connection2387" type="4" refreshedVersion="4" background="1">
    <webPr textDates="1" xl2000="1" url="http://tatts.com/racing/formguide.aspx?year=2011&amp;month=10&amp;day=22&amp;meeting=OR&amp;race=4"/>
  </connection>
  <connection id="1545" name="Connection2388" type="4" refreshedVersion="4" background="1">
    <webPr textDates="1" xl2000="1" url="http://tatts.com/racing/formguide.aspx?year=2011&amp;month=10&amp;day=22&amp;meeting=CR&amp;race=1"/>
  </connection>
  <connection id="1546" name="Connection2389" type="4" refreshedVersion="4" background="1">
    <webPr textDates="1" xl2000="1" url="http://tatts.com/racing/formguide.aspx?year=2011&amp;month=10&amp;day=22&amp;meeting=VR&amp;race=2"/>
  </connection>
  <connection id="1547" name="Connection239" type="4" refreshedVersion="4" saveData="1">
    <webPr textDates="1" xl2000="1" url="http://tatts.com/racing/formguide.aspx?year=2011&amp;month=11&amp;day=26&amp;meeting=MG&amp;race=1"/>
  </connection>
  <connection id="1548" name="Connection2390" type="4" refreshedVersion="4" background="1">
    <webPr textDates="1" xl2000="1" url="http://tatts.com/racing/formguide.aspx?year=2011&amp;month=10&amp;day=22&amp;meeting=ZR&amp;race=2"/>
  </connection>
  <connection id="1549" name="Connection2391" type="4" refreshedVersion="4" background="1">
    <webPr textDates="1" xl2000="1" url="http://tatts.com/racing/formguide.aspx?year=2011&amp;month=10&amp;day=22&amp;meeting=OR&amp;race=5"/>
  </connection>
  <connection id="1550" name="Connection2392" type="4" refreshedVersion="4" background="1">
    <webPr textDates="1" xl2000="1" url="http://tatts.com/racing/formguide.aspx?year=2011&amp;month=10&amp;day=22&amp;meeting=CR&amp;race=2"/>
  </connection>
  <connection id="1551" name="Connection2393" type="4" refreshedVersion="4" background="1">
    <webPr textDates="1" xl2000="1" url="http://tatts.com/racing/formguide.aspx?year=2011&amp;month=10&amp;day=22&amp;meeting=IR&amp;race=1"/>
  </connection>
  <connection id="1552" name="Connection2394" type="4" refreshedVersion="4" background="1">
    <webPr textDates="1" xl2000="1" url="http://tatts.com/racing/formguide.aspx?year=2011&amp;month=10&amp;day=22&amp;meeting=VR&amp;race=3"/>
  </connection>
  <connection id="1553" name="Connection2395" type="4" refreshedVersion="4" background="1">
    <webPr textDates="1" xl2000="1" url="http://tatts.com/racing/formguide.aspx?year=2011&amp;month=10&amp;day=22&amp;meeting=ZR&amp;race=3"/>
  </connection>
  <connection id="1554" name="Connection2396" type="4" refreshedVersion="4" background="1">
    <webPr textDates="1" xl2000="1" url="http://tatts.com/racing/formguide.aspx?year=2011&amp;month=10&amp;day=22&amp;meeting=OR&amp;race=6"/>
  </connection>
  <connection id="1555" name="Connection2397" type="4" refreshedVersion="4" background="1">
    <webPr textDates="1" xl2000="1" url="http://tatts.com/racing/formguide.aspx?year=2011&amp;month=10&amp;day=22&amp;meeting=QR&amp;race=4"/>
  </connection>
  <connection id="1556" name="Connection2398" type="4" refreshedVersion="4" background="1">
    <webPr textDates="1" xl2000="1" url="http://tatts.com/racing/formguide.aspx?year=2011&amp;month=10&amp;day=22&amp;meeting=QR&amp;race=4"/>
  </connection>
  <connection id="1557" name="Connection2399" type="4" refreshedVersion="4" background="1">
    <webPr textDates="1" xl2000="1" url="http://tatts.com/racing/formguide.aspx?year=2011&amp;month=10&amp;day=22&amp;meeting=CR&amp;race=3"/>
  </connection>
  <connection id="1558" name="Connection24" type="4" refreshedVersion="4" background="1">
    <webPr textDates="1" xl2000="1" url="http://tatts.com/racing/formguide.aspx?year=2011&amp;month=11&amp;day=26&amp;meeting=OR&amp;race=3"/>
  </connection>
  <connection id="1559" name="Connection240" type="4" refreshedVersion="4" saveData="1">
    <webPr textDates="1" xl2000="1" url="http://tatts.com/racing/formguide.aspx?year=2011&amp;month=11&amp;day=26&amp;meeting=VG&amp;race=6"/>
  </connection>
  <connection id="1560" name="Connection2400" type="4" refreshedVersion="4" background="1">
    <webPr textDates="1" xl2000="1" url="http://tatts.com/racing/formguide.aspx?year=2011&amp;month=10&amp;day=22&amp;meeting=IR&amp;race=2"/>
  </connection>
  <connection id="1561" name="Connection2401" type="4" refreshedVersion="4" background="1">
    <webPr textDates="1" xl2000="1" url="http://tatts.com/racing/formguide.aspx?year=2011&amp;month=10&amp;day=22&amp;meeting=VR&amp;race=4"/>
  </connection>
  <connection id="1562" name="Connection2402" type="4" refreshedVersion="4" background="1">
    <webPr textDates="1" xl2000="1" url="http://tatts.com/racing/formguide.aspx?year=2011&amp;month=10&amp;day=22&amp;meeting=ZR&amp;race=4"/>
  </connection>
  <connection id="1563" name="Connection2403" type="4" refreshedVersion="4" background="1">
    <webPr textDates="1" xl2000="1" url="http://tatts.com/racing/formguide.aspx?year=2011&amp;month=10&amp;day=22&amp;meeting=OR&amp;race=7"/>
  </connection>
  <connection id="1564" name="Connection2404" type="4" refreshedVersion="4" background="1">
    <webPr textDates="1" xl2000="1" url="http://tatts.com/racing/formguide.aspx?year=2011&amp;month=10&amp;day=22&amp;meeting=CR&amp;race=4"/>
  </connection>
  <connection id="1565" name="Connection2405" type="4" refreshedVersion="4" background="1">
    <webPr textDates="1" xl2000="1" url="http://tatts.com/racing/formguide.aspx?year=2011&amp;month=10&amp;day=22&amp;meeting=IR&amp;race=3"/>
  </connection>
  <connection id="1566" name="Connection2406" type="4" refreshedVersion="4" background="1">
    <webPr textDates="1" xl2000="1" url="http://tatts.com/racing/formguide.aspx?year=2011&amp;month=10&amp;day=22&amp;meeting=VR&amp;race=5"/>
  </connection>
  <connection id="1567" name="Connection2407" type="4" refreshedVersion="4" background="1">
    <webPr textDates="1" xl2000="1" url="http://tatts.com/racing/formguide.aspx?year=2011&amp;month=10&amp;day=22&amp;meeting=ZR&amp;race=5"/>
  </connection>
  <connection id="1568" name="Connection2408" type="4" refreshedVersion="4" background="1">
    <webPr textDates="1" xl2000="1" url="http://tatts.com/racing/formguide.aspx?year=2011&amp;month=10&amp;day=22&amp;meeting=CR&amp;race=5"/>
  </connection>
  <connection id="1569" name="Connection2409" type="4" refreshedVersion="4" background="1">
    <webPr textDates="1" xl2000="1" url="http://tatts.com/racing/formguide.aspx?year=2011&amp;month=10&amp;day=22&amp;meeting=IR&amp;race=4"/>
  </connection>
  <connection id="1570" name="Connection241" type="4" refreshedVersion="4" saveData="1">
    <webPr textDates="1" xl2000="1" url="http://tatts.com/racing/formguide.aspx?year=2011&amp;month=11&amp;day=26&amp;meeting=MG&amp;race=1"/>
  </connection>
  <connection id="1571" name="Connection2410" type="4" refreshedVersion="4" background="1">
    <webPr textDates="1" xl2000="1" url="http://tatts.com/racing/formguide.aspx?year=2011&amp;month=10&amp;day=22&amp;meeting=IR&amp;race=4"/>
  </connection>
  <connection id="1572" name="Connection2411" type="4" refreshedVersion="4" background="1">
    <webPr textDates="1" xl2000="1" url="http://tatts.com/racing/formguide.aspx?year=2011&amp;month=10&amp;day=22&amp;meeting=VR&amp;race=6"/>
  </connection>
  <connection id="1573" name="Connection2412" type="4" refreshedVersion="4" background="1">
    <webPr textDates="1" xl2000="1" url="http://tatts.com/racing/formguide.aspx?year=2011&amp;month=10&amp;day=22&amp;meeting=ZR&amp;race=6"/>
  </connection>
  <connection id="1574" name="Connection2413" type="4" refreshedVersion="4" background="1">
    <webPr textDates="1" xl2000="1" url="http://tatts.com/racing/formguide.aspx?year=2011&amp;month=10&amp;day=22&amp;meeting=CR&amp;race=6"/>
  </connection>
  <connection id="1575" name="Connection2414" type="4" refreshedVersion="4" background="1">
    <webPr textDates="1" xl2000="1" url="http://tatts.com/racing/formguide.aspx?year=2011&amp;month=10&amp;day=22&amp;meeting=IR&amp;race=5"/>
  </connection>
  <connection id="1576" name="Connection2415" type="4" refreshedVersion="4" background="1">
    <webPr textDates="1" xl2000="1" url="http://tatts.com/racing/formguide.aspx?year=2011&amp;month=10&amp;day=22&amp;meeting=VR&amp;race=7"/>
  </connection>
  <connection id="1577" name="Connection2416" type="4" refreshedVersion="4" background="1">
    <webPr textDates="1" xl2000="1" url="http://tatts.com/racing/formguide.aspx?year=2011&amp;month=10&amp;day=15&amp;meeting=SR&amp;race=7"/>
  </connection>
  <connection id="1578" name="Connection2417" type="4" refreshedVersion="4" background="1">
    <webPr textDates="1" xl2000="1" url="http://tatts.com/racing/formguide.aspx?year=2011&amp;month=10&amp;day=15&amp;meeting=OR&amp;race=1"/>
  </connection>
  <connection id="1579" name="Connection2418" type="4" refreshedVersion="4" background="1">
    <webPr textDates="1" xl2000="1" url="http://tatts.com/racing/formguide.aspx?year=2011&amp;month=10&amp;day=15&amp;meeting=OR&amp;race=2"/>
  </connection>
  <connection id="1580" name="Connection2419" type="4" refreshedVersion="4" background="1">
    <webPr textDates="1" xl2000="1" url="http://tatts.com/racing/formguide.aspx?year=2011&amp;month=10&amp;day=15&amp;meeting=OR&amp;race=3"/>
  </connection>
  <connection id="1581" name="Connection242" type="4" refreshedVersion="4" saveData="1">
    <webPr textDates="1" xl2000="1" url="http://tatts.com/racing/formguide.aspx?year=2011&amp;month=11&amp;day=26&amp;meeting=VG&amp;race=6"/>
  </connection>
  <connection id="1582" name="Connection2420" type="4" refreshedVersion="4" background="1">
    <webPr textDates="1" xl2000="1" url="http://tatts.com/racing/formguide.aspx?year=2011&amp;month=10&amp;day=15&amp;meeting=VR&amp;race=1"/>
  </connection>
  <connection id="1583" name="Connection2421" type="4" refreshedVersion="4" background="1">
    <webPr textDates="1" xl2000="1" url="http://tatts.com/racing/formguide.aspx?year=2011&amp;month=10&amp;day=15&amp;meeting=OR&amp;race=4"/>
  </connection>
  <connection id="1584" name="Connection2422" type="4" refreshedVersion="4" background="1">
    <webPr textDates="1" xl2000="1" url="http://tatts.com/racing/formguide.aspx?year=2011&amp;month=10&amp;day=15&amp;meeting=ZR&amp;race=1"/>
  </connection>
  <connection id="1585" name="Connection2423" type="4" refreshedVersion="4" background="1">
    <webPr textDates="1" xl2000="1" url="http://tatts.com/racing/formguide.aspx?year=2011&amp;month=10&amp;day=15&amp;meeting=VR&amp;race=2"/>
  </connection>
  <connection id="1586" name="Connection2424" type="4" refreshedVersion="4" background="1">
    <webPr textDates="1" xl2000="1" url="http://tatts.com/racing/formguide.aspx?year=2011&amp;month=10&amp;day=15&amp;meeting=OR&amp;race=5"/>
  </connection>
  <connection id="1587" name="Connection2425" type="4" refreshedVersion="4" background="1">
    <webPr textDates="1" xl2000="1" url="http://tatts.com/racing/formguide.aspx?year=2011&amp;month=10&amp;day=15&amp;meeting=ZR&amp;race=2"/>
  </connection>
  <connection id="1588" name="Connection2426" type="4" refreshedVersion="4" background="1">
    <webPr textDates="1" xl2000="1" url="http://tatts.com/racing/formguide.aspx?year=2011&amp;month=10&amp;day=15&amp;meeting=VR&amp;race=3"/>
  </connection>
  <connection id="1589" name="Connection2427" type="4" refreshedVersion="4" background="1">
    <webPr textDates="1" xl2000="1" url="http://tatts.com/racing/formguide.aspx?year=2011&amp;month=10&amp;day=15&amp;meeting=CR&amp;race=1"/>
  </connection>
  <connection id="1590" name="Connection2428" type="4" refreshedVersion="4" background="1">
    <webPr textDates="1" xl2000="1" url="http://tatts.com/racing/formguide.aspx?year=2011&amp;month=10&amp;day=15&amp;meeting=CR&amp;race=1"/>
  </connection>
  <connection id="1591" name="Connection2429" type="4" refreshedVersion="4" background="1">
    <webPr textDates="1" xl2000="1" url="http://tatts.com/racing/formguide.aspx?year=2011&amp;month=10&amp;day=15&amp;meeting=OR&amp;race=6"/>
  </connection>
  <connection id="1592" name="Connection243" type="4" refreshedVersion="4" saveData="1">
    <webPr textDates="1" xl2000="1" url="http://tatts.com/racing/formguide.aspx?year=2011&amp;month=11&amp;day=26&amp;meeting=VG&amp;race=6"/>
  </connection>
  <connection id="1593" name="Connection2430" type="4" refreshedVersion="4" background="1">
    <webPr textDates="1" xl2000="1" url="http://tatts.com/racing/formguide.aspx?year=2011&amp;month=10&amp;day=15&amp;meeting=ZR&amp;race=3"/>
  </connection>
  <connection id="1594" name="Connection2431" type="4" refreshedVersion="4" background="1">
    <webPr textDates="1" xl2000="1" url="http://tatts.com/racing/formguide.aspx?year=2011&amp;month=10&amp;day=15&amp;meeting=IR&amp;race=1"/>
  </connection>
  <connection id="1595" name="Connection2432" type="4" refreshedVersion="4" background="1">
    <webPr textDates="1" xl2000="1" url="http://tatts.com/racing/formguide.aspx?year=2011&amp;month=10&amp;day=15&amp;meeting=VR&amp;race=4"/>
  </connection>
  <connection id="1596" name="Connection2433" type="4" refreshedVersion="4" background="1">
    <webPr textDates="1" xl2000="1" url="http://tatts.com/racing/formguide.aspx?year=2011&amp;month=10&amp;day=15&amp;meeting=CR&amp;race=2"/>
  </connection>
  <connection id="1597" name="Connection2434" type="4" refreshedVersion="4" background="1">
    <webPr textDates="1" xl2000="1" url="http://tatts.com/racing/formguide.aspx?year=2011&amp;month=10&amp;day=15&amp;meeting=OR&amp;race=7"/>
  </connection>
  <connection id="1598" name="Connection2435" type="4" refreshedVersion="4" background="1">
    <webPr textDates="1" xl2000="1" url="http://tatts.com/racing/formguide.aspx?year=2011&amp;month=10&amp;day=15&amp;meeting=ZR&amp;race=4"/>
  </connection>
  <connection id="1599" name="Connection2436" type="4" refreshedVersion="4" background="1">
    <webPr textDates="1" xl2000="1" url="http://tatts.com/racing/formguide.aspx?year=2011&amp;month=10&amp;day=15&amp;meeting=IR&amp;race=2"/>
  </connection>
  <connection id="1600" name="Connection2437" type="4" refreshedVersion="4" background="1">
    <webPr textDates="1" xl2000="1" url="http://tatts.com/racing/formguide.aspx?year=2011&amp;month=10&amp;day=15&amp;meeting=VR&amp;race=5"/>
  </connection>
  <connection id="1601" name="Connection2438" type="4" refreshedVersion="4" background="1">
    <webPr textDates="1" xl2000="1" url="http://tatts.com/racing/formguide.aspx?year=2011&amp;month=10&amp;day=15&amp;meeting=CR&amp;race=3"/>
  </connection>
  <connection id="1602" name="Connection2439" type="4" refreshedVersion="4" background="1">
    <webPr textDates="1" xl2000="1" url="http://tatts.com/racing/formguide.aspx?year=2011&amp;month=10&amp;day=15&amp;meeting=ZR&amp;race=5"/>
  </connection>
  <connection id="1603" name="Connection244" type="4" refreshedVersion="4" saveData="1">
    <webPr textDates="1" xl2000="1" url="http://tatts.com/racing/formguide.aspx?year=2011&amp;month=11&amp;day=26&amp;meeting=CG&amp;race=7"/>
  </connection>
  <connection id="1604" name="Connection2440" type="4" refreshedVersion="4" background="1">
    <webPr textDates="1" xl2000="1" url="http://tatts.com/racing/formguide.aspx?year=2011&amp;month=10&amp;day=15&amp;meeting=IR&amp;race=3"/>
  </connection>
  <connection id="1605" name="Connection2441" type="4" refreshedVersion="4" background="1">
    <webPr textDates="1" xl2000="1" url="http://tatts.com/racing/formguide.aspx?year=2011&amp;month=10&amp;day=15&amp;meeting=VR&amp;race=6"/>
  </connection>
  <connection id="1606" name="Connection2442" type="4" refreshedVersion="4" background="1">
    <webPr textDates="1" xl2000="1" url="http://tatts.com/racing/formguide.aspx?year=2011&amp;month=10&amp;day=15&amp;meeting=CR&amp;race=4"/>
  </connection>
  <connection id="1607" name="Connection2443" type="4" refreshedVersion="4" background="1">
    <webPr textDates="1" xl2000="1" url="http://tatts.com/racing/formguide.aspx?year=2011&amp;month=10&amp;day=15&amp;meeting=ZR&amp;race=6"/>
  </connection>
  <connection id="1608" name="Connection2444" type="4" refreshedVersion="4" background="1">
    <webPr textDates="1" xl2000="1" url="http://tatts.com/racing/formguide.aspx?year=2011&amp;month=10&amp;day=15&amp;meeting=IR&amp;race=4"/>
  </connection>
  <connection id="1609" name="Connection2445" type="4" refreshedVersion="4" background="1">
    <webPr textDates="1" xl2000="1" url="http://tatts.com/racing/formguide.aspx?year=2011&amp;month=10&amp;day=15&amp;meeting=VR&amp;race=7"/>
  </connection>
  <connection id="1610" name="Connection2446" type="4" refreshedVersion="4" background="1">
    <webPr textDates="1" xl2000="1" url="http://tatts.com/racing/formguide.aspx?year=2011&amp;month=10&amp;day=15&amp;meeting=VR&amp;race=7"/>
  </connection>
  <connection id="1611" name="Connection2447" type="4" refreshedVersion="4" background="1">
    <webPr textDates="1" xl2000="1" url="http://tatts.com/racing/formguide.aspx?year=2011&amp;month=10&amp;day=15&amp;meeting=CR&amp;race=5"/>
  </connection>
  <connection id="1612" name="Connection2448" type="4" refreshedVersion="4" background="1">
    <webPr textDates="1" xl2000="1" url="http://tatts.com/racing/formguide.aspx?year=2011&amp;month=10&amp;day=15&amp;meeting=IR&amp;race=5"/>
  </connection>
  <connection id="1613" name="Connection2449" type="4" refreshedVersion="4" background="1">
    <webPr textDates="1" xl2000="1" url="http://tatts.com/racing/formguide.aspx?year=2011&amp;month=10&amp;day=15&amp;meeting=CR&amp;race=6"/>
  </connection>
  <connection id="1614" name="Connection245" type="4" refreshedVersion="4" saveData="1">
    <webPr textDates="1" xl2000="1" url="http://tatts.com/racing/formguide.aspx?year=2011&amp;month=11&amp;day=26&amp;meeting=NG&amp;race=3"/>
  </connection>
  <connection id="1615" name="Connection2450" type="4" refreshedVersion="4" background="1">
    <webPr textDates="1" xl2000="1" url="http://tatts.com/racing/formguide.aspx?year=2011&amp;month=10&amp;day=15&amp;meeting=IR&amp;race=6"/>
  </connection>
  <connection id="1616" name="Connection2451" type="4" refreshedVersion="4" background="1">
    <webPr textDates="1" xl2000="1" url="http://tatts.com/racing/formguide.aspx?year=2011&amp;month=10&amp;day=8&amp;meeting=DR&amp;race=5"/>
  </connection>
  <connection id="1617" name="Connection2452" type="4" refreshedVersion="4" background="1">
    <webPr textDates="1" xl2000="1" url="http://tatts.com/racing/formguide.aspx?year=2011&amp;month=10&amp;day=8&amp;meeting=VR&amp;race=1"/>
  </connection>
  <connection id="1618" name="Connection2453" type="4" refreshedVersion="4" background="1">
    <webPr textDates="1" xl2000="1" url="http://tatts.com/racing/formguide.aspx?year=2011&amp;month=10&amp;day=8&amp;meeting=VR&amp;race=2"/>
  </connection>
  <connection id="1619" name="Connection2454" type="4" refreshedVersion="4" background="1">
    <webPr textDates="1" xl2000="1" url="http://tatts.com/racing/formguide.aspx?year=2011&amp;month=10&amp;day=8&amp;meeting=CR&amp;race=1"/>
  </connection>
  <connection id="1620" name="Connection2455" type="4" refreshedVersion="4" background="1">
    <webPr textDates="1" xl2000="1" url="http://tatts.com/racing/formguide.aspx?year=2011&amp;month=10&amp;day=8&amp;meeting=VR&amp;race=3"/>
  </connection>
  <connection id="1621" name="Connection2456" type="4" refreshedVersion="4" background="1">
    <webPr textDates="1" xl2000="1" url="http://tatts.com/racing/formguide.aspx?year=2011&amp;month=10&amp;day=8&amp;meeting=CR&amp;race=2"/>
  </connection>
  <connection id="1622" name="Connection2457" type="4" refreshedVersion="4" background="1">
    <webPr textDates="1" xl2000="1" url="http://tatts.com/racing/formguide.aspx?year=2011&amp;month=10&amp;day=8&amp;meeting=VR&amp;race=4"/>
  </connection>
  <connection id="1623" name="Connection2458" type="4" refreshedVersion="4" background="1">
    <webPr textDates="1" xl2000="1" url="http://tatts.com/racing/formguide.aspx?year=2011&amp;month=10&amp;day=8&amp;meeting=CR&amp;race=3"/>
  </connection>
  <connection id="1624" name="Connection2459" type="4" refreshedVersion="4" background="1">
    <webPr textDates="1" xl2000="1" url="http://tatts.com/racing/formguide.aspx?year=2011&amp;month=10&amp;day=8&amp;meeting=VR&amp;race=5"/>
  </connection>
  <connection id="1625" name="Connection246" type="4" refreshedVersion="4" saveData="1">
    <webPr textDates="1" xl2000="1" url="http://tatts.com/racing/formguide.aspx?year=2011&amp;month=11&amp;day=26&amp;meeting=MG&amp;race=2"/>
  </connection>
  <connection id="1626" name="Connection2460" type="4" refreshedVersion="4" background="1">
    <webPr textDates="1" xl2000="1" url="http://tatts.com/racing/formguide.aspx?year=2011&amp;month=10&amp;day=8&amp;meeting=VR&amp;race=5"/>
  </connection>
  <connection id="1627" name="Connection2461" type="4" refreshedVersion="4" background="1">
    <webPr textDates="1" xl2000="1" url="http://tatts.com/racing/formguide.aspx?year=2011&amp;month=10&amp;day=8&amp;meeting=CR&amp;race=4"/>
  </connection>
  <connection id="1628" name="Connection2462" type="4" refreshedVersion="4" background="1">
    <webPr textDates="1" xl2000="1" url="http://tatts.com/racing/formguide.aspx?year=2011&amp;month=10&amp;day=8&amp;meeting=SR&amp;race=6"/>
  </connection>
  <connection id="1629" name="Connection2463" type="4" refreshedVersion="4" background="1">
    <webPr textDates="1" xl2000="1" url="http://tatts.com/racing/formguide.aspx?year=2011&amp;month=10&amp;day=8&amp;meeting=VR&amp;race=6"/>
  </connection>
  <connection id="1630" name="Connection2464" type="4" refreshedVersion="4" background="1">
    <webPr textDates="1" xl2000="1" url="http://tatts.com/racing/formguide.aspx?year=2011&amp;month=10&amp;day=8&amp;meeting=CR&amp;race=5"/>
  </connection>
  <connection id="1631" name="Connection2465" type="4" refreshedVersion="4" background="1">
    <webPr textDates="1" xl2000="1" url="http://tatts.com/racing/formguide.aspx?year=2011&amp;month=10&amp;day=8&amp;meeting=VR&amp;race=7"/>
  </connection>
  <connection id="1632" name="Connection2466" type="4" refreshedVersion="4" background="1">
    <webPr textDates="1" xl2000="1" url="http://tatts.com/racing/formguide.aspx?year=2011&amp;month=10&amp;day=8&amp;meeting=CR&amp;race=6"/>
  </connection>
  <connection id="1633" name="Connection2467" type="4" refreshedVersion="4" background="1">
    <webPr textDates="1" xl2000="1" url="http://tatts.com/racing/formguide.aspx?year=2011&amp;month=10&amp;day=1&amp;meeting=AR&amp;race=8"/>
  </connection>
  <connection id="1634" name="Connection2468" type="4" refreshedVersion="4" background="1">
    <webPr textDates="1" xl2000="1" url="http://tatts.com/racing/formguide.aspx?year=2011&amp;month=10&amp;day=1&amp;meeting=VR&amp;race=1"/>
  </connection>
  <connection id="1635" name="Connection2469" type="4" refreshedVersion="4" background="1">
    <webPr textDates="1" xl2000="1" url="http://tatts.com/racing/formguide.aspx?year=2011&amp;month=10&amp;day=1&amp;meeting=CR&amp;race=1"/>
  </connection>
  <connection id="1636" name="Connection247" type="4" refreshedVersion="4" saveData="1">
    <webPr textDates="1" xl2000="1" url="http://tatts.com/racing/formguide.aspx?year=2011&amp;month=11&amp;day=26&amp;meeting=VG&amp;race=7"/>
  </connection>
  <connection id="1637" name="Connection2470" type="4" refreshedVersion="4" background="1">
    <webPr textDates="1" xl2000="1" url="http://tatts.com/racing/formguide.aspx?year=2011&amp;month=10&amp;day=1&amp;meeting=AR&amp;race=1"/>
  </connection>
  <connection id="1638" name="Connection2471" type="4" refreshedVersion="4" background="1">
    <webPr textDates="1" xl2000="1" url="http://tatts.com/racing/formguide.aspx?year=2011&amp;month=10&amp;day=1&amp;meeting=VR&amp;race=2"/>
  </connection>
  <connection id="1639" name="Connection2472" type="4" refreshedVersion="4" background="1">
    <webPr textDates="1" xl2000="1" url="http://tatts.com/racing/formguide.aspx?year=2011&amp;month=10&amp;day=1&amp;meeting=CR&amp;race=2"/>
  </connection>
  <connection id="1640" name="Connection2473" type="4" refreshedVersion="4" background="1">
    <webPr textDates="1" xl2000="1" url="http://tatts.com/racing/formguide.aspx?year=2011&amp;month=10&amp;day=1&amp;meeting=AR&amp;race=2"/>
  </connection>
  <connection id="1641" name="Connection2474" type="4" refreshedVersion="4" background="1">
    <webPr textDates="1" xl2000="1" url="http://tatts.com/racing/formguide.aspx?year=2011&amp;month=10&amp;day=1&amp;meeting=VR&amp;race=3"/>
  </connection>
  <connection id="1642" name="Connection2475" type="4" refreshedVersion="4" background="1">
    <webPr textDates="1" xl2000="1" url="http://tatts.com/racing/formguide.aspx?year=2011&amp;month=10&amp;day=1&amp;meeting=CR&amp;race=3"/>
  </connection>
  <connection id="1643" name="Connection2476" type="4" refreshedVersion="4" background="1">
    <webPr textDates="1" xl2000="1" url="http://tatts.com/racing/formguide.aspx?year=2011&amp;month=10&amp;day=1&amp;meeting=PR&amp;race=1"/>
  </connection>
  <connection id="1644" name="Connection2477" type="4" refreshedVersion="4" background="1">
    <webPr textDates="1" xl2000="1" url="http://tatts.com/racing/formguide.aspx?year=2011&amp;month=10&amp;day=1&amp;meeting=AR&amp;race=3"/>
  </connection>
  <connection id="1645" name="Connection2478" type="4" refreshedVersion="4" background="1">
    <webPr textDates="1" xl2000="1" url="http://tatts.com/racing/formguide.aspx?year=2011&amp;month=10&amp;day=1&amp;meeting=OR&amp;race=1"/>
  </connection>
  <connection id="1646" name="Connection2479" type="4" refreshedVersion="4" background="1">
    <webPr textDates="1" xl2000="1" url="http://tatts.com/racing/formguide.aspx?year=2011&amp;month=10&amp;day=1&amp;meeting=VR&amp;race=4"/>
  </connection>
  <connection id="1647" name="Connection248" type="4" refreshedVersion="4" saveData="1">
    <webPr textDates="1" xl2000="1" url="http://tatts.com/racing/formguide.aspx?year=2011&amp;month=11&amp;day=26&amp;meeting=VG&amp;race=7"/>
  </connection>
  <connection id="1648" name="Connection2480" type="4" refreshedVersion="4" background="1">
    <webPr textDates="1" xl2000="1" url="http://tatts.com/racing/formguide.aspx?year=2011&amp;month=10&amp;day=1&amp;meeting=CR&amp;race=4"/>
  </connection>
  <connection id="1649" name="Connection2481" type="4" refreshedVersion="4" background="1">
    <webPr textDates="1" xl2000="1" url="http://tatts.com/racing/formguide.aspx?year=2011&amp;month=10&amp;day=1&amp;meeting=PR&amp;race=2"/>
  </connection>
  <connection id="1650" name="Connection2482" type="4" refreshedVersion="4" background="1">
    <webPr textDates="1" xl2000="1" url="http://tatts.com/racing/formguide.aspx?year=2011&amp;month=10&amp;day=1&amp;meeting=AR&amp;race=4"/>
  </connection>
  <connection id="1651" name="Connection2483" type="4" refreshedVersion="4" background="1">
    <webPr textDates="1" xl2000="1" url="http://tatts.com/racing/formguide.aspx?year=2011&amp;month=10&amp;day=1&amp;meeting=OR&amp;race=2"/>
  </connection>
  <connection id="1652" name="Connection2484" type="4" refreshedVersion="4" background="1">
    <webPr textDates="1" xl2000="1" url="http://tatts.com/racing/formguide.aspx?year=2011&amp;month=10&amp;day=1&amp;meeting=VR&amp;race=5"/>
  </connection>
  <connection id="1653" name="Connection2485" type="4" refreshedVersion="4" background="1">
    <webPr textDates="1" xl2000="1" url="http://tatts.com/racing/formguide.aspx?year=2011&amp;month=10&amp;day=1&amp;meeting=CR&amp;race=5"/>
  </connection>
  <connection id="1654" name="Connection2486" type="4" refreshedVersion="4" background="1">
    <webPr textDates="1" xl2000="1" url="http://tatts.com/racing/formguide.aspx?year=2011&amp;month=10&amp;day=1&amp;meeting=PR&amp;race=3"/>
  </connection>
  <connection id="1655" name="Connection2487" type="4" refreshedVersion="4" background="1">
    <webPr textDates="1" xl2000="1" url="http://tatts.com/racing/formguide.aspx?year=2011&amp;month=10&amp;day=1&amp;meeting=AR&amp;race=5"/>
  </connection>
  <connection id="1656" name="Connection2488" type="4" refreshedVersion="4" background="1">
    <webPr textDates="1" xl2000="1" url="http://tatts.com/racing/formguide.aspx?year=2011&amp;month=10&amp;day=1&amp;meeting=OR&amp;race=3"/>
  </connection>
  <connection id="1657" name="Connection2489" type="4" refreshedVersion="4" background="1">
    <webPr textDates="1" xl2000="1" url="http://tatts.com/racing/formguide.aspx?year=2011&amp;month=10&amp;day=1&amp;meeting=VR&amp;race=6"/>
  </connection>
  <connection id="1658" name="Connection249" type="4" refreshedVersion="4" saveData="1">
    <webPr textDates="1" xl2000="1" url="http://tatts.com/racing/formguide.aspx?year=2011&amp;month=11&amp;day=26&amp;meeting=NG&amp;race=3"/>
  </connection>
  <connection id="1659" name="Connection2490" type="4" refreshedVersion="4" background="1">
    <webPr textDates="1" xl2000="1" url="http://tatts.com/racing/formguide.aspx?year=2011&amp;month=10&amp;day=1&amp;meeting=VR&amp;race=6"/>
  </connection>
  <connection id="1660" name="Connection2491" type="4" refreshedVersion="4" background="1">
    <webPr textDates="1" xl2000="1" url="http://tatts.com/racing/formguide.aspx?year=2011&amp;month=10&amp;day=1&amp;meeting=CR&amp;race=6"/>
  </connection>
  <connection id="1661" name="Connection2492" type="4" refreshedVersion="4" background="1">
    <webPr textDates="1" xl2000="1" url="http://tatts.com/racing/formguide.aspx?year=2011&amp;month=10&amp;day=1&amp;meeting=PR&amp;race=4"/>
  </connection>
  <connection id="1662" name="Connection2493" type="4" refreshedVersion="4" background="1">
    <webPr textDates="1" xl2000="1" url="http://tatts.com/racing/formguide.aspx?year=2011&amp;month=10&amp;day=1&amp;meeting=AR&amp;race=6"/>
  </connection>
  <connection id="1663" name="Connection2494" type="4" refreshedVersion="4" background="1">
    <webPr textDates="1" xl2000="1" url="http://tatts.com/racing/formguide.aspx?year=2011&amp;month=10&amp;day=1&amp;meeting=OR&amp;race=4"/>
  </connection>
  <connection id="1664" name="Connection2495" type="4" refreshedVersion="4" background="1">
    <webPr textDates="1" xl2000="1" url="http://tatts.com/racing/formguide.aspx?year=2011&amp;month=10&amp;day=1&amp;meeting=VR&amp;race=7"/>
  </connection>
  <connection id="1665" name="Connection2496" type="4" refreshedVersion="4" background="1">
    <webPr textDates="1" xl2000="1" url="http://tatts.com/racing/formguide.aspx?year=2011&amp;month=10&amp;day=1&amp;meeting=PR&amp;race=5"/>
  </connection>
  <connection id="1666" name="Connection2497" type="4" refreshedVersion="4" background="1">
    <webPr textDates="1" xl2000="1" url="http://tatts.com/racing/formguide.aspx?year=2011&amp;month=10&amp;day=1&amp;meeting=AR&amp;race=7"/>
  </connection>
  <connection id="1667" name="Connection2498" type="4" refreshedVersion="4" background="1">
    <webPr textDates="1" xl2000="1" url="http://tatts.com/racing/formguide.aspx?year=2011&amp;month=10&amp;day=1&amp;meeting=OR&amp;race=5"/>
  </connection>
  <connection id="1668" name="Connection2499" type="4" refreshedVersion="4" background="1">
    <webPr textDates="1" xl2000="1" url="http://tatts.com/racing/formguide.aspx?year=2011&amp;month=10&amp;day=1&amp;meeting=VR&amp;race=8"/>
  </connection>
  <connection id="1669" name="Connection25" type="4" refreshedVersion="4" background="1">
    <webPr textDates="1" xl2000="1" url="http://tatts.com/racing/formguide.aspx?year=2011&amp;month=11&amp;day=26&amp;meeting=MR&amp;race=1"/>
  </connection>
  <connection id="1670" name="Connection250" type="4" refreshedVersion="4" saveData="1">
    <webPr textDates="1" xl2000="1" url="http://tatts.com/racing/formguide.aspx?year=2011&amp;month=11&amp;day=26&amp;meeting=MG&amp;race=2"/>
  </connection>
  <connection id="1671" name="Connection2500" type="4" refreshedVersion="4" background="1">
    <webPr textDates="1" xl2000="1" url="http://tatts.com/racing/formguide.aspx?year=2011&amp;month=10&amp;day=1&amp;meeting=PR&amp;race=6"/>
  </connection>
  <connection id="1672" name="Connection2501" type="4" refreshedVersion="4" background="1">
    <webPr textDates="1" xl2000="1" url="http://tatts.com/racing/formguide.aspx?year=2011&amp;month=10&amp;day=1&amp;meeting=OR&amp;race=6"/>
  </connection>
  <connection id="1673" name="Connection2502" type="4" refreshedVersion="4" background="1">
    <webPr textDates="1" xl2000="1" url="http://tatts.com/racing/formguide.aspx?year=2011&amp;month=10&amp;day=1&amp;meeting=AR&amp;race=8"/>
  </connection>
  <connection id="1674" name="Connection2503" type="4" refreshedVersion="4" background="1">
    <webPr textDates="1" xl2000="1" url="http://tatts.com/racing/formguide.aspx?year=2011&amp;month=10&amp;day=1&amp;meeting=PR&amp;race=7"/>
  </connection>
  <connection id="1675" name="Connection2504" type="4" refreshedVersion="4" background="1">
    <webPr textDates="1" xl2000="1" url="http://tatts.com/racing/formguide.aspx?year=2011&amp;month=10&amp;day=1&amp;meeting=PR&amp;race=8"/>
  </connection>
  <connection id="1676" name="Connection2505" type="4" refreshedVersion="4" background="1">
    <webPr textDates="1" xl2000="1" url="http://tatts.com/racing/formguide.aspx?year=2011&amp;month=10&amp;day=1&amp;meeting=PR&amp;race=9"/>
  </connection>
  <connection id="1677" name="Connection2506" type="4" refreshedVersion="4" background="1">
    <webPr textDates="1" xl2000="1" url="http://tatts.com/racing/formguide.aspx?year=2011&amp;month=9&amp;day=24&amp;meeting=PR&amp;race=9"/>
  </connection>
  <connection id="1678" name="Connection2507" type="4" refreshedVersion="4" background="1">
    <webPr textDates="1" xl2000="1" url="http://tatts.com/racing/formguide.aspx?year=2011&amp;month=9&amp;day=24&amp;meeting=VR&amp;race=2"/>
  </connection>
  <connection id="1679" name="Connection2508" type="4" refreshedVersion="4" background="1">
    <webPr textDates="1" xl2000="1" url="http://tatts.com/racing/formguide.aspx?year=2011&amp;month=9&amp;day=24&amp;meeting=VR&amp;race=1"/>
  </connection>
  <connection id="1680" name="Connection2509" type="4" refreshedVersion="4" background="1">
    <webPr textDates="1" xl2000="1" url="http://tatts.com/racing/formguide.aspx?year=2011&amp;month=9&amp;day=24&amp;meeting=VR&amp;race=2"/>
  </connection>
  <connection id="1681" name="Connection251" type="4" refreshedVersion="4" saveData="1">
    <webPr textDates="1" xl2000="1" url="http://tatts.com/racing/formguide.aspx?year=2011&amp;month=11&amp;day=26&amp;meeting=MG&amp;race=2"/>
  </connection>
  <connection id="1682" name="Connection2510" type="4" refreshedVersion="4" background="1">
    <webPr textDates="1" xl2000="1" url="http://tatts.com/racing/formguide.aspx?year=2011&amp;month=9&amp;day=24&amp;meeting=VR&amp;race=3"/>
  </connection>
  <connection id="1683" name="Connection2511" type="4" refreshedVersion="4" background="1">
    <webPr textDates="1" xl2000="1" url="http://tatts.com/racing/formguide.aspx?year=2011&amp;month=9&amp;day=24&amp;meeting=SR&amp;race=5"/>
  </connection>
  <connection id="1684" name="Connection2512" type="4" refreshedVersion="4" background="1">
    <webPr textDates="1" xl2000="1" url="http://tatts.com/racing/formguide.aspx?year=2011&amp;month=9&amp;day=24&amp;meeting=VR&amp;race=4"/>
  </connection>
  <connection id="1685" name="Connection2513" type="4" refreshedVersion="4" background="1">
    <webPr textDates="1" xl2000="1" url="http://tatts.com/racing/formguide.aspx?year=2011&amp;month=9&amp;day=24&amp;meeting=VR&amp;race=4"/>
  </connection>
  <connection id="1686" name="Connection2514" type="4" refreshedVersion="4" background="1">
    <webPr textDates="1" xl2000="1" url="http://tatts.com/racing/formguide.aspx?year=2011&amp;month=9&amp;day=24&amp;meeting=VR&amp;race=5"/>
  </connection>
  <connection id="1687" name="Connection2515" type="4" refreshedVersion="4" background="1">
    <webPr textDates="1" xl2000="1" url="http://tatts.com/racing/formguide.aspx?year=2011&amp;month=9&amp;day=24&amp;meeting=VR&amp;race=6"/>
  </connection>
  <connection id="1688" name="Connection2516" type="4" refreshedVersion="4" background="1">
    <webPr textDates="1" xl2000="1" url="http://tatts.com/racing/formguide.aspx?year=2011&amp;month=9&amp;day=24&amp;meeting=VR&amp;race=7"/>
  </connection>
  <connection id="1689" name="Connection2517" type="4" refreshedVersion="4" background="1">
    <webPr textDates="1" xl2000="1" url="http://tatts.com/racing/formguide.aspx?year=2011&amp;month=9&amp;day=24&amp;meeting=VR&amp;race=7"/>
  </connection>
  <connection id="1690" name="Connection2518" type="4" refreshedVersion="4" background="1">
    <webPr textDates="1" xl2000="1" url="http://tatts.com/racing/formguide.aspx?year=2011&amp;month=9&amp;day=17&amp;meeting=ER&amp;race=1"/>
  </connection>
  <connection id="1691" name="Connection2519" type="4" refreshedVersion="4" background="1">
    <webPr textDates="1" xl2000="1" url="http://tatts.com/racing/formguide.aspx?year=2011&amp;month=9&amp;day=17&amp;meeting=VR&amp;race=1"/>
  </connection>
  <connection id="1692" name="Connection252" type="4" refreshedVersion="4" saveData="1">
    <webPr textDates="1" xl2000="1" url="http://tatts.com/racing/formguide.aspx?year=2011&amp;month=11&amp;day=26&amp;meeting=VG&amp;race=7"/>
  </connection>
  <connection id="1693" name="Connection2520" type="4" refreshedVersion="4" background="1">
    <webPr textDates="1" xl2000="1" url="http://tatts.com/racing/formguide.aspx?year=2011&amp;month=12&amp;day=4&amp;meeting=TR&amp;race=1"/>
  </connection>
  <connection id="1694" name="Connection2521" type="4" refreshedVersion="4" background="1">
    <webPr textDates="1" xl2000="1" url="http://tatts.com/racing/formguide.aspx?year=2011&amp;month=12&amp;day=4&amp;meeting=TR&amp;race=1"/>
  </connection>
  <connection id="1695" name="Connection2522" type="4" refreshedVersion="4" background="1">
    <webPr textDates="1" xl2000="1" url="http://tatts.com/racing/formguide.aspx?year=2011&amp;month=9&amp;day=17&amp;meeting=VR&amp;race=1"/>
  </connection>
  <connection id="1696" name="Connection2523" type="4" refreshedVersion="4" background="1">
    <webPr textDates="1" xl2000="1" url="http://tatts.com/racing/formguide.aspx?year=2011&amp;month=9&amp;day=17&amp;meeting=VR&amp;race=2"/>
  </connection>
  <connection id="1697" name="Connection2524" type="4" refreshedVersion="4" background="1">
    <webPr textDates="1" xl2000="1" url="http://tatts.com/racing/formguide.aspx?year=2011&amp;month=9&amp;day=17&amp;meeting=OR&amp;race=1"/>
  </connection>
  <connection id="1698" name="Connection2525" type="4" refreshedVersion="4" background="1">
    <webPr textDates="1" xl2000="1" url="http://tatts.com/racing/formguide.aspx?year=2011&amp;month=9&amp;day=17&amp;meeting=CR&amp;race=1"/>
  </connection>
  <connection id="1699" name="Connection2526" type="4" refreshedVersion="4" background="1">
    <webPr textDates="1" xl2000="1" url="http://tatts.com/racing/formguide.aspx?year=2011&amp;month=9&amp;day=17&amp;meeting=VR&amp;race=3"/>
  </connection>
  <connection id="1700" name="Connection2527" type="4" refreshedVersion="4" background="1">
    <webPr textDates="1" xl2000="1" url="http://tatts.com/racing/formguide.aspx?year=2011&amp;month=9&amp;day=17&amp;meeting=OR&amp;race=2"/>
  </connection>
  <connection id="1701" name="Connection2528" type="4" refreshedVersion="4" background="1">
    <webPr textDates="1" xl2000="1" url="http://tatts.com/racing/formguide.aspx?year=2011&amp;month=9&amp;day=17&amp;meeting=CR&amp;race=2"/>
  </connection>
  <connection id="1702" name="Connection2529" type="4" refreshedVersion="4" background="1">
    <webPr textDates="1" xl2000="1" url="http://tatts.com/racing/formguide.aspx?year=2011&amp;month=9&amp;day=17&amp;meeting=VR&amp;race=4"/>
  </connection>
  <connection id="1703" name="Connection253" type="4" refreshedVersion="4" saveData="1">
    <webPr textDates="1" xl2000="1" url="http://tatts.com/racing/formguide.aspx?year=2011&amp;month=11&amp;day=26&amp;meeting=VG&amp;race=7"/>
  </connection>
  <connection id="1704" name="Connection2530" type="4" refreshedVersion="4" background="1">
    <webPr textDates="1" xl2000="1" url="http://tatts.com/racing/formguide.aspx?year=2011&amp;month=9&amp;day=17&amp;meeting=OR&amp;race=3"/>
  </connection>
  <connection id="1705" name="Connection2531" type="4" refreshedVersion="4" background="1">
    <webPr textDates="1" xl2000="1" url="http://tatts.com/racing/formguide.aspx?year=2011&amp;month=9&amp;day=17&amp;meeting=CR&amp;race=3"/>
  </connection>
  <connection id="1706" name="Connection2532" type="4" refreshedVersion="4" background="1">
    <webPr textDates="1" xl2000="1" url="http://tatts.com/racing/formguide.aspx?year=2011&amp;month=9&amp;day=17&amp;meeting=CR&amp;race=3"/>
  </connection>
  <connection id="1707" name="Connection2533" type="4" refreshedVersion="4" background="1">
    <webPr textDates="1" xl2000="1" url="http://tatts.com/racing/formguide.aspx?year=2011&amp;month=9&amp;day=17&amp;meeting=VR&amp;race=5"/>
  </connection>
  <connection id="1708" name="Connection2534" type="4" refreshedVersion="4" background="1">
    <webPr textDates="1" xl2000="1" url="http://tatts.com/racing/formguide.aspx?year=2011&amp;month=9&amp;day=17&amp;meeting=OR&amp;race=4"/>
  </connection>
  <connection id="1709" name="Connection2535" type="4" refreshedVersion="4" background="1">
    <webPr textDates="1" xl2000="1" url="http://tatts.com/racing/formguide.aspx?year=2011&amp;month=9&amp;day=17&amp;meeting=CR&amp;race=4"/>
  </connection>
  <connection id="1710" name="Connection2536" type="4" refreshedVersion="4" background="1">
    <webPr textDates="1" xl2000="1" url="http://tatts.com/racing/formguide.aspx?year=2011&amp;month=9&amp;day=17&amp;meeting=VR&amp;race=6"/>
  </connection>
  <connection id="1711" name="Connection2537" type="4" refreshedVersion="4" background="1">
    <webPr textDates="1" xl2000="1" url="http://tatts.com/racing/formguide.aspx?year=2011&amp;month=9&amp;day=17&amp;meeting=OR&amp;race=5"/>
  </connection>
  <connection id="1712" name="Connection2538" type="4" refreshedVersion="4" background="1">
    <webPr textDates="1" xl2000="1" url="http://tatts.com/racing/formguide.aspx?year=2011&amp;month=9&amp;day=17&amp;meeting=CR&amp;race=5"/>
  </connection>
  <connection id="1713" name="Connection2539" type="4" refreshedVersion="4" background="1">
    <webPr textDates="1" xl2000="1" url="http://tatts.com/racing/formguide.aspx?year=2011&amp;month=9&amp;day=17&amp;meeting=VR&amp;race=7"/>
  </connection>
  <connection id="1714" name="Connection254" type="4" refreshedVersion="4" saveData="1">
    <webPr textDates="1" xl2000="1" url="http://tatts.com/racing/formguide.aspx?year=2011&amp;month=11&amp;day=26&amp;meeting=CG&amp;race=8"/>
  </connection>
  <connection id="1715" name="Connection2540" type="4" refreshedVersion="4" background="1">
    <webPr textDates="1" xl2000="1" url="http://tatts.com/racing/formguide.aspx?year=2011&amp;month=9&amp;day=17&amp;meeting=OR&amp;race=6"/>
  </connection>
  <connection id="1716" name="Connection2541" type="4" refreshedVersion="4" background="1">
    <webPr textDates="1" xl2000="1" url="http://tatts.com/racing/formguide.aspx?year=2011&amp;month=9&amp;day=17&amp;meeting=DR&amp;race=3"/>
  </connection>
  <connection id="1717" name="Connection2542" type="4" refreshedVersion="4" background="1">
    <webPr textDates="1" xl2000="1" url="http://tatts.com/racing/formguide.aspx?year=2011&amp;month=9&amp;day=17&amp;meeting=CR&amp;race=6"/>
  </connection>
  <connection id="1718" name="Connection2543" type="4" refreshedVersion="4" background="1">
    <webPr textDates="1" xl2000="1" url="http://tatts.com/racing/formguide.aspx?year=2011&amp;month=10&amp;day=16&amp;meeting=VR&amp;race=9"/>
  </connection>
  <connection id="1719" name="Connection2544" type="4" refreshedVersion="4" background="1">
    <webPr textDates="1" xl2000="1" url="http://tatts.com/racing/formguide.aspx?year=2011&amp;month=10&amp;day=16&amp;meeting=VR&amp;race=9"/>
  </connection>
  <connection id="1720" name="Connection2545" type="4" refreshedVersion="4" background="1">
    <webPr textDates="1" xl2000="1" url="http://tatts.com/racing/formguide.aspx?year=2011&amp;month=10&amp;day=16&amp;meeting=VR&amp;race=1"/>
  </connection>
  <connection id="1721" name="Connection2546" type="4" refreshedVersion="4" background="1">
    <webPr textDates="1" xl2000="1" url="http://tatts.com/racing/formguide.aspx?year=2011&amp;month=10&amp;day=16&amp;meeting=VR&amp;race=2"/>
  </connection>
  <connection id="1722" name="Connection2547" type="4" refreshedVersion="4" background="1">
    <webPr textDates="1" xl2000="1" url="http://tatts.com/racing/formguide.aspx?year=2011&amp;month=10&amp;day=16&amp;meeting=TR&amp;race=1"/>
  </connection>
  <connection id="1723" name="Connection2548" type="4" refreshedVersion="4" background="1">
    <webPr textDates="1" xl2000="1" url="http://tatts.com/racing/formguide.aspx?year=2011&amp;month=10&amp;day=16&amp;meeting=NR&amp;race=1"/>
  </connection>
  <connection id="1724" name="Connection2549" type="4" refreshedVersion="4" background="1">
    <webPr textDates="1" xl2000="1" url="http://tatts.com/racing/formguide.aspx?year=2011&amp;month=10&amp;day=16&amp;meeting=ER&amp;race=1"/>
  </connection>
  <connection id="1725" name="Connection255" type="4" refreshedVersion="4" saveData="1">
    <webPr textDates="1" xl2000="1" url="http://tatts.com/racing/formguide.aspx?year=2011&amp;month=11&amp;day=26&amp;meeting=SG&amp;race=2"/>
  </connection>
  <connection id="1726" name="Connection2550" type="4" refreshedVersion="4" background="1">
    <webPr textDates="1" xl2000="1" url="http://tatts.com/racing/formguide.aspx?year=2011&amp;month=10&amp;day=16&amp;meeting=QR&amp;race=1"/>
  </connection>
  <connection id="1727" name="Connection2551" type="4" refreshedVersion="4" background="1">
    <webPr textDates="1" xl2000="1" url="http://tatts.com/racing/formguide.aspx?year=2011&amp;month=10&amp;day=16&amp;meeting=VR&amp;race=3"/>
  </connection>
  <connection id="1728" name="Connection2552" type="4" refreshedVersion="4" background="1">
    <webPr textDates="1" xl2000="1" url="http://tatts.com/racing/formguide.aspx?year=2011&amp;month=10&amp;day=16&amp;meeting=TR&amp;race=2"/>
  </connection>
  <connection id="1729" name="Connection2553" type="4" refreshedVersion="4" background="1">
    <webPr textDates="1" xl2000="1" url="http://tatts.com/racing/formguide.aspx?year=2011&amp;month=10&amp;day=16&amp;meeting=NR&amp;race=2"/>
  </connection>
  <connection id="1730" name="Connection2554" type="4" refreshedVersion="4" background="1">
    <webPr textDates="1" xl2000="1" url="http://tatts.com/racing/formguide.aspx?year=2011&amp;month=10&amp;day=16&amp;meeting=ER&amp;race=2"/>
  </connection>
  <connection id="1731" name="Connection2555" type="4" refreshedVersion="4" background="1">
    <webPr textDates="1" xl2000="1" url="http://tatts.com/racing/formguide.aspx?year=2011&amp;month=10&amp;day=16&amp;meeting=CR&amp;race=1"/>
  </connection>
  <connection id="1732" name="Connection2556" type="4" refreshedVersion="4" background="1">
    <webPr textDates="1" xl2000="1" url="http://tatts.com/racing/formguide.aspx?year=2011&amp;month=10&amp;day=16&amp;meeting=QR&amp;race=2"/>
  </connection>
  <connection id="1733" name="Connection2557" type="4" refreshedVersion="4" background="1">
    <webPr textDates="1" xl2000="1" url="http://tatts.com/racing/formguide.aspx?year=2011&amp;month=10&amp;day=16&amp;meeting=VR&amp;race=4"/>
  </connection>
  <connection id="1734" name="Connection2558" type="4" refreshedVersion="4" background="1">
    <webPr textDates="1" xl2000="1" url="http://tatts.com/racing/formguide.aspx?year=2011&amp;month=10&amp;day=16&amp;meeting=TR&amp;race=3"/>
  </connection>
  <connection id="1735" name="Connection2559" type="4" refreshedVersion="4" background="1">
    <webPr textDates="1" xl2000="1" url="http://tatts.com/racing/formguide.aspx?year=2011&amp;month=10&amp;day=16&amp;meeting=NR&amp;race=3"/>
  </connection>
  <connection id="1736" name="Connection256" type="4" refreshedVersion="4" saveData="1">
    <webPr textDates="1" xl2000="1" url="http://tatts.com/racing/formguide.aspx?year=2011&amp;month=11&amp;day=26&amp;meeting=MG&amp;race=3"/>
  </connection>
  <connection id="1737" name="Connection2560" type="4" refreshedVersion="4" background="1">
    <webPr textDates="1" xl2000="1" url="http://tatts.com/racing/formguide.aspx?year=2011&amp;month=10&amp;day=16&amp;meeting=ER&amp;race=3"/>
  </connection>
  <connection id="1738" name="Connection2561" type="4" refreshedVersion="4" background="1">
    <webPr textDates="1" xl2000="1" url="http://tatts.com/racing/formguide.aspx?year=2011&amp;month=10&amp;day=16&amp;meeting=CR&amp;race=2"/>
  </connection>
  <connection id="1739" name="Connection2562" type="4" refreshedVersion="4" background="1">
    <webPr textDates="1" xl2000="1" url="http://tatts.com/racing/formguide.aspx?year=2011&amp;month=10&amp;day=16&amp;meeting=QR&amp;race=3"/>
  </connection>
  <connection id="1740" name="Connection2563" type="4" refreshedVersion="4" background="1">
    <webPr textDates="1" xl2000="1" url="http://tatts.com/racing/formguide.aspx?year=2011&amp;month=10&amp;day=16&amp;meeting=VR&amp;race=5"/>
  </connection>
  <connection id="1741" name="Connection2564" type="4" refreshedVersion="4" background="1">
    <webPr textDates="1" xl2000="1" url="http://tatts.com/racing/formguide.aspx?year=2011&amp;month=10&amp;day=16&amp;meeting=TR&amp;race=4"/>
  </connection>
  <connection id="1742" name="Connection2565" type="4" refreshedVersion="4" background="1">
    <webPr textDates="1" xl2000="1" url="http://tatts.com/racing/formguide.aspx?year=2011&amp;month=10&amp;day=16&amp;meeting=NR&amp;race=4"/>
  </connection>
  <connection id="1743" name="Connection2566" type="4" refreshedVersion="4" background="1">
    <webPr textDates="1" xl2000="1" url="http://tatts.com/racing/formguide.aspx?year=2011&amp;month=10&amp;day=16&amp;meeting=ER&amp;race=4"/>
  </connection>
  <connection id="1744" name="Connection2567" type="4" refreshedVersion="4" background="1">
    <webPr textDates="1" xl2000="1" url="http://tatts.com/racing/formguide.aspx?year=2011&amp;month=10&amp;day=16&amp;meeting=QR&amp;race=4"/>
  </connection>
  <connection id="1745" name="Connection2568" type="4" refreshedVersion="4" background="1">
    <webPr textDates="1" xl2000="1" url="http://tatts.com/racing/formguide.aspx?year=2011&amp;month=10&amp;day=16&amp;meeting=VR&amp;race=6"/>
  </connection>
  <connection id="1746" name="Connection2569" type="4" refreshedVersion="4" background="1">
    <webPr textDates="1" xl2000="1" url="http://tatts.com/racing/formguide.aspx?year=2011&amp;month=10&amp;day=16&amp;meeting=TR&amp;race=5"/>
  </connection>
  <connection id="1747" name="Connection257" type="4" refreshedVersion="4" saveData="1">
    <webPr textDates="1" xl2000="1" url="http://tatts.com/racing/formguide.aspx?year=2011&amp;month=11&amp;day=26&amp;meeting=MG&amp;race=3"/>
  </connection>
  <connection id="1748" name="Connection2570" type="4" refreshedVersion="4" background="1">
    <webPr textDates="1" xl2000="1" url="http://tatts.com/racing/formguide.aspx?year=2011&amp;month=10&amp;day=16&amp;meeting=NR&amp;race=5"/>
  </connection>
  <connection id="1749" name="Connection2571" type="4" refreshedVersion="4" background="1">
    <webPr textDates="1" xl2000="1" url="http://tatts.com/racing/formguide.aspx?year=2011&amp;month=10&amp;day=16&amp;meeting=ER&amp;race=5"/>
  </connection>
  <connection id="1750" name="Connection2572" type="4" refreshedVersion="4" background="1">
    <webPr textDates="1" xl2000="1" url="http://tatts.com/racing/formguide.aspx?year=2011&amp;month=10&amp;day=16&amp;meeting=QR&amp;race=5"/>
  </connection>
  <connection id="1751" name="Connection2573" type="4" refreshedVersion="4" background="1">
    <webPr textDates="1" xl2000="1" url="http://tatts.com/racing/formguide.aspx?year=2011&amp;month=10&amp;day=16&amp;meeting=VR&amp;race=7"/>
  </connection>
  <connection id="1752" name="Connection2574" type="4" refreshedVersion="4" background="1">
    <webPr textDates="1" xl2000="1" url="http://tatts.com/racing/formguide.aspx?year=2011&amp;month=10&amp;day=16&amp;meeting=TR&amp;race=6"/>
  </connection>
  <connection id="1753" name="Connection2575" type="4" refreshedVersion="4" background="1">
    <webPr textDates="1" xl2000="1" url="http://tatts.com/racing/formguide.aspx?year=2011&amp;month=10&amp;day=16&amp;meeting=NR&amp;race=6"/>
  </connection>
  <connection id="1754" name="Connection2576" type="4" refreshedVersion="4" background="1">
    <webPr textDates="1" xl2000="1" url="http://tatts.com/racing/formguide.aspx?year=2011&amp;month=10&amp;day=16&amp;meeting=ER&amp;race=6"/>
  </connection>
  <connection id="1755" name="Connection2577" type="4" refreshedVersion="4" background="1">
    <webPr textDates="1" xl2000="1" url="http://tatts.com/racing/formguide.aspx?year=2011&amp;month=10&amp;day=16&amp;meeting=QR&amp;race=6"/>
  </connection>
  <connection id="1756" name="Connection2578" type="4" refreshedVersion="4" background="1">
    <webPr textDates="1" xl2000="1" url="http://tatts.com/racing/formguide.aspx?year=2011&amp;month=10&amp;day=16&amp;meeting=VR&amp;race=8"/>
  </connection>
  <connection id="1757" name="Connection2579" type="4" refreshedVersion="4" background="1">
    <webPr textDates="1" xl2000="1" url="http://tatts.com/racing/formguide.aspx?year=2011&amp;month=10&amp;day=16&amp;meeting=NR&amp;race=7"/>
  </connection>
  <connection id="1758" name="Connection258" type="4" refreshedVersion="4" saveData="1">
    <webPr textDates="1" xl2000="1" url="http://tatts.com/racing/formguide.aspx?year=2011&amp;month=11&amp;day=26&amp;meeting=NG&amp;race=4"/>
  </connection>
  <connection id="1759" name="Connection2580" type="4" refreshedVersion="4" background="1">
    <webPr textDates="1" xl2000="1" url="http://tatts.com/racing/formguide.aspx?year=2011&amp;month=10&amp;day=16&amp;meeting=TR&amp;race=7"/>
  </connection>
  <connection id="1760" name="Connection2581" type="4" refreshedVersion="4" background="1">
    <webPr textDates="1" xl2000="1" url="http://tatts.com/racing/formguide.aspx?year=2011&amp;month=10&amp;day=16&amp;meeting=ER&amp;race=7"/>
  </connection>
  <connection id="1761" name="Connection2582" type="4" refreshedVersion="4" background="1">
    <webPr textDates="1" xl2000="1" url="http://tatts.com/racing/formguide.aspx?year=2011&amp;month=10&amp;day=16&amp;meeting=ER&amp;race=7"/>
  </connection>
  <connection id="1762" name="Connection2583" type="4" refreshedVersion="4" background="1">
    <webPr textDates="1" xl2000="1" url="http://tatts.com/racing/formguide.aspx?year=2011&amp;month=10&amp;day=16&amp;meeting=QR&amp;race=7"/>
  </connection>
  <connection id="1763" name="Connection2584" type="4" refreshedVersion="4" background="1">
    <webPr textDates="1" xl2000="1" url="http://tatts.com/racing/formguide.aspx?year=2011&amp;month=10&amp;day=16&amp;meeting=VR&amp;race=9"/>
  </connection>
  <connection id="1764" name="Connection2585" type="4" refreshedVersion="4" background="1">
    <webPr textDates="1" xl2000="1" url="http://tatts.com/racing/formguide.aspx?year=2011&amp;month=10&amp;day=16&amp;meeting=VR&amp;race=9"/>
  </connection>
  <connection id="1765" name="Connection2586" type="4" refreshedVersion="4" background="1">
    <webPr textDates="1" xl2000="1" url="http://tatts.com/racing/formguide.aspx?year=2011&amp;month=10&amp;day=16&amp;meeting=PR&amp;race=1"/>
  </connection>
  <connection id="1766" name="Connection2587" type="4" refreshedVersion="4" background="1">
    <webPr textDates="1" xl2000="1" url="http://tatts.com/racing/formguide.aspx?year=2011&amp;month=10&amp;day=16&amp;meeting=PR&amp;race=2"/>
  </connection>
  <connection id="1767" name="Connection2588" type="4" refreshedVersion="4" background="1">
    <webPr textDates="1" xl2000="1" url="http://tatts.com/racing/formguide.aspx?year=2011&amp;month=10&amp;day=16&amp;meeting=PR&amp;race=3"/>
  </connection>
  <connection id="1768" name="Connection2589" type="4" refreshedVersion="4" background="1">
    <webPr textDates="1" xl2000="1" url="http://tatts.com/racing/formguide.aspx?year=2011&amp;month=10&amp;day=16&amp;meeting=TR&amp;race=8"/>
  </connection>
  <connection id="1769" name="Connection259" type="4" refreshedVersion="4" saveData="1">
    <webPr textDates="1" xl2000="1" url="http://tatts.com/racing/formguide.aspx?year=2011&amp;month=11&amp;day=26&amp;meeting=NG&amp;race=4"/>
  </connection>
  <connection id="1770" name="Connection2590" type="4" refreshedVersion="4" background="1">
    <webPr textDates="1" xl2000="1" url="http://tatts.com/racing/formguide.aspx?year=2011&amp;month=10&amp;day=16&amp;meeting=NR&amp;race=8"/>
  </connection>
  <connection id="1771" name="Connection2591" type="4" refreshedVersion="4" background="1">
    <webPr textDates="1" xl2000="1" url="http://tatts.com/racing/formguide.aspx?year=2011&amp;month=10&amp;day=16&amp;meeting=ER&amp;race=8"/>
  </connection>
  <connection id="1772" name="Connection2592" type="4" refreshedVersion="4" background="1">
    <webPr textDates="1" xl2000="1" url="http://tatts.com/racing/formguide.aspx?year=2011&amp;month=10&amp;day=16&amp;meeting=QR&amp;race=8"/>
  </connection>
  <connection id="1773" name="Connection2593" type="4" refreshedVersion="4" background="1">
    <webPr textDates="1" xl2000="1" url="http://tatts.com/racing/formguide.aspx?year=2011&amp;month=10&amp;day=16&amp;meeting=PR&amp;race=4"/>
  </connection>
  <connection id="1774" name="Connection2594" type="4" refreshedVersion="4" background="1">
    <webPr textDates="1" xl2000="1" url="http://tatts.com/racing/formguide.aspx?year=2011&amp;month=10&amp;day=16&amp;meeting=PR&amp;race=5"/>
  </connection>
  <connection id="1775" name="Connection2595" type="4" refreshedVersion="4" background="1">
    <webPr textDates="1" xl2000="1" url="http://tatts.com/racing/formguide.aspx?year=2011&amp;month=10&amp;day=16&amp;meeting=PR&amp;race=6"/>
  </connection>
  <connection id="1776" name="Connection2596" type="4" refreshedVersion="4" background="1">
    <webPr textDates="1" xl2000="1" url="http://tatts.com/racing/formguide.aspx?year=2011&amp;month=10&amp;day=16&amp;meeting=PR&amp;race=7"/>
  </connection>
  <connection id="1777" name="Connection2597" type="4" refreshedVersion="4" background="1">
    <webPr textDates="1" xl2000="1" url="http://tatts.com/racing/formguide.aspx?year=2011&amp;month=10&amp;day=16&amp;meeting=PR&amp;race=8"/>
  </connection>
  <connection id="1778" name="Connection2598" type="4" refreshedVersion="4" background="1">
    <webPr textDates="1" xl2000="1" url="http://tatts.com/racing/formguide.aspx?year=2011&amp;month=10&amp;day=9&amp;meeting=VR&amp;race=10"/>
  </connection>
  <connection id="1779" name="Connection2599" type="4" refreshedVersion="4" background="1">
    <webPr textDates="1" xl2000="1" url="http://tatts.com/racing/formguide.aspx?year=2011&amp;month=10&amp;day=9&amp;meeting=QR&amp;race=1"/>
  </connection>
  <connection id="1780" name="Connection26" type="4" refreshedVersion="4" background="1">
    <webPr textDates="1" xl2000="1" url="http://tatts.com/racing/formguide.aspx?year=2011&amp;month=11&amp;day=26&amp;meeting=OR&amp;race=4"/>
  </connection>
  <connection id="1781" name="Connection260" type="4" refreshedVersion="4" saveData="1">
    <webPr textDates="1" xl2000="1" url="http://tatts.com/racing/formguide.aspx?year=2011&amp;month=11&amp;day=26&amp;meeting=NG&amp;race=4"/>
  </connection>
  <connection id="1782" name="Connection2600" type="4" refreshedVersion="4" background="1">
    <webPr textDates="1" xl2000="1" url="http://tatts.com/racing/formguide.aspx?year=2011&amp;month=12&amp;day=4&amp;meeting=AR&amp;race=1"/>
  </connection>
  <connection id="1783" name="Connection2601" type="4" refreshedVersion="4" background="1">
    <webPr textDates="1" xl2000="1" url="http://tatts.com/racing/formguide.aspx?year=2011&amp;month=12&amp;day=4&amp;meeting=NR&amp;race=1"/>
  </connection>
  <connection id="1784" name="Connection2602" type="4" refreshedVersion="4" background="1">
    <webPr textDates="1" xl2000="1" url="http://tatts.com/racing/formguide.aspx?year=2011&amp;month=12&amp;day=4&amp;meeting=ER&amp;race=1"/>
  </connection>
  <connection id="1785" name="Connection2603" type="4" refreshedVersion="4" background="1">
    <webPr textDates="1" xl2000="1" url="http://tatts.com/racing/formguide.aspx?year=2011&amp;month=12&amp;day=4&amp;meeting=CR&amp;race=1"/>
  </connection>
  <connection id="1786" name="Connection2604" type="4" refreshedVersion="4" background="1">
    <webPr textDates="1" xl2000="1" url="http://tatts.com/racing/formguide.aspx?year=2011&amp;month=12&amp;day=4&amp;meeting=QR&amp;race=1"/>
  </connection>
  <connection id="1787" name="Connection2605" type="4" refreshedVersion="4" background="1">
    <webPr textDates="1" xl2000="1" url="http://tatts.com/racing/formguide.aspx?year=2011&amp;month=12&amp;day=4&amp;meeting=VR&amp;race=2"/>
  </connection>
  <connection id="1788" name="Connection2606" type="4" refreshedVersion="4" background="1">
    <webPr textDates="1" xl2000="1" url="http://tatts.com/racing/formguide.aspx?year=2011&amp;month=12&amp;day=4&amp;meeting=TR&amp;race=3"/>
  </connection>
  <connection id="1789" name="Connection2607" type="4" refreshedVersion="4" background="1">
    <webPr textDates="1" xl2000="1" url="http://tatts.com/racing/formguide.aspx?year=2011&amp;month=12&amp;day=4&amp;meeting=NR&amp;race=2"/>
  </connection>
  <connection id="1790" name="Connection2608" type="4" refreshedVersion="4" background="1">
    <webPr textDates="1" xl2000="1" url="http://tatts.com/racing/formguide.aspx?year=2011&amp;month=12&amp;day=4&amp;meeting=AR&amp;race=2"/>
  </connection>
  <connection id="1791" name="Connection2609" type="4" refreshedVersion="4" background="1">
    <webPr textDates="1" xl2000="1" url="http://tatts.com/racing/formguide.aspx?year=2011&amp;month=12&amp;day=4&amp;meeting=ER&amp;race=2"/>
  </connection>
  <connection id="1792" name="Connection261" type="4" refreshedVersion="4" saveData="1">
    <webPr textDates="1" xl2000="1" url="http://tatts.com/racing/formguide.aspx?year=2011&amp;month=11&amp;day=26&amp;meeting=VG&amp;race=8"/>
  </connection>
  <connection id="1793" name="Connection2610" type="4" refreshedVersion="4" background="1">
    <webPr textDates="1" xl2000="1" url="http://tatts.com/racing/formguide.aspx?year=2011&amp;month=12&amp;day=4&amp;meeting=ER&amp;race=2"/>
  </connection>
  <connection id="1794" name="Connection2611" type="4" refreshedVersion="4" background="1">
    <webPr textDates="1" xl2000="1" url="http://tatts.com/racing/formguide.aspx?year=2011&amp;month=12&amp;day=4&amp;meeting=CR&amp;race=2"/>
  </connection>
  <connection id="1795" name="Connection2612" type="4" refreshedVersion="4" background="1">
    <webPr textDates="1" xl2000="1" url="http://tatts.com/racing/formguide.aspx?year=2011&amp;month=12&amp;day=4&amp;meeting=QR&amp;race=2"/>
  </connection>
  <connection id="1796" name="Connection2613" type="4" refreshedVersion="4" background="1">
    <webPr textDates="1" xl2000="1" url="http://tatts.com/racing/formguide.aspx?year=2011&amp;month=12&amp;day=4&amp;meeting=VR&amp;race=3"/>
  </connection>
  <connection id="1797" name="Connection2614" type="4" refreshedVersion="4" background="1">
    <webPr textDates="1" xl2000="1" url="http://tatts.com/racing/formguide.aspx?year=2011&amp;month=12&amp;day=4&amp;meeting=TR&amp;race=4"/>
  </connection>
  <connection id="1798" name="Connection2615" type="4" refreshedVersion="4" background="1">
    <webPr textDates="1" xl2000="1" url="http://tatts.com/racing/formguide.aspx?year=2011&amp;month=12&amp;day=4&amp;meeting=NR&amp;race=3"/>
  </connection>
  <connection id="1799" name="Connection2616" type="4" refreshedVersion="4" background="1">
    <webPr textDates="1" xl2000="1" url="http://tatts.com/racing/formguide.aspx?year=2011&amp;month=12&amp;day=4&amp;meeting=AR&amp;race=3"/>
  </connection>
  <connection id="1800" name="Connection2617" type="4" refreshedVersion="4" background="1">
    <webPr textDates="1" xl2000="1" url="http://tatts.com/racing/formguide.aspx?year=2011&amp;month=12&amp;day=4&amp;meeting=AR&amp;race=3"/>
  </connection>
  <connection id="1801" name="Connection2618" type="4" refreshedVersion="4" background="1">
    <webPr textDates="1" xl2000="1" url="http://tatts.com/racing/formguide.aspx?year=2011&amp;month=12&amp;day=4&amp;meeting=AR&amp;race=3"/>
  </connection>
  <connection id="1802" name="Connection2619" type="4" refreshedVersion="4" background="1">
    <webPr textDates="1" xl2000="1" url="http://tatts.com/racing/formguide.aspx?year=2011&amp;month=12&amp;day=4&amp;meeting=ER&amp;race=3"/>
  </connection>
  <connection id="1803" name="Connection262" type="4" refreshedVersion="4" saveData="1">
    <webPr textDates="1" xl2000="1" url="http://tatts.com/racing/formguide.aspx?year=2011&amp;month=11&amp;day=26&amp;meeting=VG&amp;race=8"/>
  </connection>
  <connection id="1804" name="Connection2620" type="4" refreshedVersion="4" background="1">
    <webPr textDates="1" xl2000="1" url="http://tatts.com/racing/formguide.aspx?year=2011&amp;month=12&amp;day=4&amp;meeting=ER&amp;race=3"/>
  </connection>
  <connection id="1805" name="Connection2621" type="4" refreshedVersion="4" background="1">
    <webPr textDates="1" xl2000="1" url="http://tatts.com/racing/formguide.aspx?year=2011&amp;month=12&amp;day=4&amp;meeting=ER&amp;race=3"/>
  </connection>
  <connection id="1806" name="Connection2622" type="4" refreshedVersion="4" background="1">
    <webPr textDates="1" xl2000="1" url="http://tatts.com/racing/formguide.aspx?year=2011&amp;month=12&amp;day=4&amp;meeting=ER&amp;race=3"/>
  </connection>
  <connection id="1807" name="Connection2623" type="4" refreshedVersion="4" background="1">
    <webPr textDates="1" xl2000="1" url="http://tatts.com/racing/formguide.aspx?year=2011&amp;month=12&amp;day=4&amp;meeting=ER&amp;race=3"/>
  </connection>
  <connection id="1808" name="Connection2624" type="4" refreshedVersion="4" background="1">
    <webPr textDates="1" xl2000="1" url="http://tatts.com/racing/formguide.aspx?year=2011&amp;month=12&amp;day=4&amp;meeting=CR&amp;race=3"/>
  </connection>
  <connection id="1809" name="Connection2625" type="4" refreshedVersion="4" background="1">
    <webPr textDates="1" xl2000="1" url="http://tatts.com/racing/formguide.aspx?year=2011&amp;month=12&amp;day=4&amp;meeting=CR&amp;race=3"/>
  </connection>
  <connection id="1810" name="Connection2626" type="4" refreshedVersion="4" background="1">
    <webPr textDates="1" xl2000="1" url="http://tatts.com/racing/formguide.aspx?year=2011&amp;month=12&amp;day=4&amp;meeting=ER&amp;race=3"/>
  </connection>
  <connection id="1811" name="Connection2627" type="4" refreshedVersion="4" background="1">
    <webPr textDates="1" xl2000="1" url="http://tatts.com/racing/formguide.aspx?year=2011&amp;month=12&amp;day=4&amp;meeting=CR&amp;race=3"/>
  </connection>
  <connection id="1812" name="Connection2628" type="4" refreshedVersion="4" background="1">
    <webPr textDates="1" xl2000="1" url="http://tatts.com/racing/formguide.aspx?year=2011&amp;month=12&amp;day=4&amp;meeting=QR&amp;race=3"/>
  </connection>
  <connection id="1813" name="Connection2629" type="4" refreshedVersion="4" background="1">
    <webPr textDates="1" xl2000="1" url="http://tatts.com/racing/formguide.aspx?year=2011&amp;month=12&amp;day=4&amp;meeting=QR&amp;race=3"/>
  </connection>
  <connection id="1814" name="Connection263" type="4" refreshedVersion="4" saveData="1">
    <webPr textDates="1" xl2000="1" url="http://tatts.com/racing/formguide.aspx?year=2011&amp;month=11&amp;day=26&amp;meeting=CG&amp;race=9"/>
  </connection>
  <connection id="1815" name="Connection2630" type="4" refreshedVersion="4" background="1">
    <webPr textDates="1" xl2000="1" url="http://tatts.com/racing/formguide.aspx?year=2011&amp;month=12&amp;day=4&amp;meeting=CR&amp;race=3"/>
  </connection>
  <connection id="1816" name="Connection2631" type="4" refreshedVersion="4" background="1">
    <webPr textDates="1" xl2000="1" url="http://tatts.com/racing/formguide.aspx?year=2011&amp;month=12&amp;day=4&amp;meeting=CR&amp;race=3"/>
  </connection>
  <connection id="1817" name="Connection2632" type="4" refreshedVersion="4" background="1">
    <webPr textDates="1" xl2000="1" url="http://tatts.com/racing/formguide.aspx?year=2011&amp;month=12&amp;day=4&amp;meeting=QR&amp;race=3"/>
  </connection>
  <connection id="1818" name="Connection2633" type="4" refreshedVersion="4" background="1">
    <webPr textDates="1" xl2000="1" url="http://tatts.com/racing/formguide.aspx?year=2011&amp;month=12&amp;day=4&amp;meeting=CR&amp;race=3"/>
  </connection>
  <connection id="1819" name="Connection2634" type="4" refreshedVersion="4" background="1">
    <webPr textDates="1" xl2000="1" url="http://tatts.com/racing/formguide.aspx?year=2011&amp;month=12&amp;day=4&amp;meeting=QR&amp;race=3"/>
  </connection>
  <connection id="1820" name="Connection2635" type="4" refreshedVersion="4" background="1">
    <webPr textDates="1" xl2000="1" url="http://tatts.com/racing/formguide.aspx?year=2011&amp;month=12&amp;day=4&amp;meeting=QR&amp;race=3"/>
  </connection>
  <connection id="1821" name="Connection2636" type="4" refreshedVersion="4" background="1">
    <webPr textDates="1" xl2000="1" url="http://tatts.com/racing/formguide.aspx?year=2011&amp;month=12&amp;day=4&amp;meeting=QR&amp;race=3"/>
  </connection>
  <connection id="1822" name="Connection2637" type="4" refreshedVersion="4" background="1">
    <webPr textDates="1" xl2000="1" url="http://tatts.com/racing/formguide.aspx?year=2011&amp;month=12&amp;day=4&amp;meeting=VR&amp;race=4"/>
  </connection>
  <connection id="1823" name="Connection2638" type="4" refreshedVersion="4" background="1">
    <webPr textDates="1" xl2000="1" url="http://tatts.com/racing/formguide.aspx?year=2011&amp;month=12&amp;day=4&amp;meeting=TR&amp;race=5"/>
  </connection>
  <connection id="1824" name="Connection2639" type="4" refreshedVersion="4" background="1">
    <webPr textDates="1" xl2000="1" url="http://tatts.com/racing/formguide.aspx?year=2011&amp;month=12&amp;day=4&amp;meeting=TR&amp;race=5"/>
  </connection>
  <connection id="1825" name="Connection264" type="4" refreshedVersion="4" saveData="1">
    <webPr textDates="1" xl2000="1" url="http://tatts.com/racing/formguide.aspx?year=2011&amp;month=11&amp;day=26&amp;meeting=CG&amp;race=9"/>
  </connection>
  <connection id="1826" name="Connection2640" type="4" refreshedVersion="4" background="1">
    <webPr textDates="1" xl2000="1" url="http://tatts.com/racing/formguide.aspx?year=2011&amp;month=12&amp;day=4&amp;meeting=TR&amp;race=5"/>
  </connection>
  <connection id="1827" name="Connection2641" type="4" refreshedVersion="4" background="1">
    <webPr textDates="1" xl2000="1" url="http://tatts.com/racing/formguide.aspx?year=2011&amp;month=12&amp;day=4&amp;meeting=TR&amp;race=5"/>
  </connection>
  <connection id="1828" name="Connection2642" type="4" refreshedVersion="4" background="1">
    <webPr textDates="1" xl2000="1" url="http://tatts.com/racing/formguide.aspx?year=2011&amp;month=12&amp;day=4&amp;meeting=TR&amp;race=5"/>
  </connection>
  <connection id="1829" name="Connection2643" type="4" refreshedVersion="4" background="1">
    <webPr textDates="1" xl2000="1" url="http://tatts.com/racing/formguide.aspx?year=2011&amp;month=12&amp;day=4&amp;meeting=TR&amp;race=5"/>
  </connection>
  <connection id="1830" name="Connection2644" type="4" refreshedVersion="4" background="1">
    <webPr textDates="1" xl2000="1" url="http://tatts.com/racing/formguide.aspx?year=2011&amp;month=12&amp;day=4&amp;meeting=VR&amp;race=4"/>
  </connection>
  <connection id="1831" name="Connection2645" type="4" refreshedVersion="4" background="1">
    <webPr textDates="1" xl2000="1" url="http://tatts.com/racing/formguide.aspx?year=2011&amp;month=12&amp;day=4&amp;meeting=TR&amp;race=5"/>
  </connection>
  <connection id="1832" name="Connection2646" type="4" refreshedVersion="4" background="1">
    <webPr textDates="1" xl2000="1" url="http://tatts.com/racing/formguide.aspx?year=2011&amp;month=12&amp;day=4&amp;meeting=TR&amp;race=5"/>
  </connection>
  <connection id="1833" name="Connection2647" type="4" refreshedVersion="4" background="1">
    <webPr textDates="1" xl2000="1" url="http://tatts.com/racing/formguide.aspx?year=2011&amp;month=12&amp;day=4&amp;meeting=NR&amp;race=4"/>
  </connection>
  <connection id="1834" name="Connection2648" type="4" refreshedVersion="4" background="1">
    <webPr textDates="1" xl2000="1" url="http://tatts.com/racing/formguide.aspx?year=2011&amp;month=12&amp;day=4&amp;meeting=NR&amp;race=4"/>
  </connection>
  <connection id="1835" name="Connection2649" type="4" refreshedVersion="4" background="1">
    <webPr textDates="1" xl2000="1" url="http://tatts.com/racing/formguide.aspx?year=2011&amp;month=12&amp;day=4&amp;meeting=NR&amp;race=4"/>
  </connection>
  <connection id="1836" name="Connection265" type="4" refreshedVersion="4" saveData="1">
    <webPr textDates="1" xl2000="1" url="http://tatts.com/racing/formguide.aspx?year=2011&amp;month=11&amp;day=26&amp;meeting=CG&amp;race=9"/>
  </connection>
  <connection id="1837" name="Connection2650" type="4" refreshedVersion="4" background="1">
    <webPr textDates="1" xl2000="1" url="http://tatts.com/racing/formguide.aspx?year=2011&amp;month=12&amp;day=4&amp;meeting=NR&amp;race=4"/>
  </connection>
  <connection id="1838" name="Connection2651" type="4" refreshedVersion="4" background="1">
    <webPr textDates="1" xl2000="1" url="http://tatts.com/racing/formguide.aspx?year=2011&amp;month=12&amp;day=4&amp;meeting=AR&amp;race=4"/>
  </connection>
  <connection id="1839" name="Connection2652" type="4" refreshedVersion="4" background="1">
    <webPr textDates="1" xl2000="1" url="http://tatts.com/racing/formguide.aspx?year=2011&amp;month=12&amp;day=4&amp;meeting=AR&amp;race=4"/>
  </connection>
  <connection id="1840" name="Connection2653" type="4" refreshedVersion="4" background="1">
    <webPr textDates="1" xl2000="1" url="http://tatts.com/racing/formguide.aspx?year=2011&amp;month=12&amp;day=4&amp;meeting=AR&amp;race=4"/>
  </connection>
  <connection id="1841" name="Connection2654" type="4" refreshedVersion="4" background="1">
    <webPr textDates="1" xl2000="1" url="http://tatts.com/racing/formguide.aspx?year=2011&amp;month=12&amp;day=4&amp;meeting=AR&amp;race=4"/>
  </connection>
  <connection id="1842" name="Connection2655" type="4" refreshedVersion="4" background="1">
    <webPr textDates="1" xl2000="1" url="http://tatts.com/racing/formguide.aspx?year=2011&amp;month=12&amp;day=4&amp;meeting=ER&amp;race=4"/>
  </connection>
  <connection id="1843" name="Connection2656" type="4" refreshedVersion="4" background="1">
    <webPr textDates="1" xl2000="1" url="http://tatts.com/racing/formguide.aspx?year=2011&amp;month=12&amp;day=4&amp;meeting=ER&amp;race=4"/>
  </connection>
  <connection id="1844" name="Connection2657" type="4" refreshedVersion="4" background="1">
    <webPr textDates="1" xl2000="1" url="http://tatts.com/racing/formguide.aspx?year=2011&amp;month=12&amp;day=4&amp;meeting=NR&amp;race=4"/>
  </connection>
  <connection id="1845" name="Connection2658" type="4" refreshedVersion="4" background="1">
    <webPr textDates="1" xl2000="1" url="http://tatts.com/racing/formguide.aspx?year=2011&amp;month=12&amp;day=4&amp;meeting=AR&amp;race=4"/>
  </connection>
  <connection id="1846" name="Connection2659" type="4" refreshedVersion="4" background="1">
    <webPr textDates="1" xl2000="1" url="http://tatts.com/racing/formguide.aspx?year=2011&amp;month=12&amp;day=4&amp;meeting=ER&amp;race=4"/>
  </connection>
  <connection id="1847" name="Connection266" type="4" refreshedVersion="4" saveData="1">
    <webPr textDates="1" xl2000="1" url="http://tatts.com/racing/formguide.aspx?year=2011&amp;month=11&amp;day=26&amp;meeting=CG&amp;race=9"/>
  </connection>
  <connection id="1848" name="Connection2660" type="4" refreshedVersion="4" background="1">
    <webPr textDates="1" xl2000="1" url="http://tatts.com/racing/formguide.aspx?year=2011&amp;month=12&amp;day=4&amp;meeting=CR&amp;race=4"/>
  </connection>
  <connection id="1849" name="Connection2661" type="4" refreshedVersion="4" background="1">
    <webPr textDates="1" xl2000="1" url="http://tatts.com/racing/formguide.aspx?year=2011&amp;month=12&amp;day=4&amp;meeting=CR&amp;race=4"/>
  </connection>
  <connection id="1850" name="Connection2662" type="4" refreshedVersion="4" background="1">
    <webPr textDates="1" xl2000="1" url="http://tatts.com/racing/formguide.aspx?year=2011&amp;month=12&amp;day=4&amp;meeting=ER&amp;race=4"/>
  </connection>
  <connection id="1851" name="Connection2663" type="4" refreshedVersion="4" background="1">
    <webPr textDates="1" xl2000="1" url="http://tatts.com/racing/formguide.aspx?year=2011&amp;month=12&amp;day=4&amp;meeting=CR&amp;race=4"/>
  </connection>
  <connection id="1852" name="Connection2664" type="4" refreshedVersion="4" background="1">
    <webPr textDates="1" xl2000="1" url="http://tatts.com/racing/formguide.aspx?year=2011&amp;month=12&amp;day=4&amp;meeting=PR&amp;race=1"/>
  </connection>
  <connection id="1853" name="Connection2665" type="4" refreshedVersion="4" background="1">
    <webPr textDates="1" xl2000="1" url="http://tatts.com/racing/formguide.aspx?year=2011&amp;month=12&amp;day=4&amp;meeting=QR&amp;race=4"/>
  </connection>
  <connection id="1854" name="Connection2666" type="4" refreshedVersion="4" background="1">
    <webPr textDates="1" xl2000="1" url="http://tatts.com/racing/formguide.aspx?year=2011&amp;month=12&amp;day=4&amp;meeting=VR&amp;race=5"/>
  </connection>
  <connection id="1855" name="Connection2667" type="4" refreshedVersion="4" background="1">
    <webPr textDates="1" xl2000="1" url="http://tatts.com/racing/formguide.aspx?year=2011&amp;month=12&amp;day=4&amp;meeting=TR&amp;race=6"/>
  </connection>
  <connection id="1856" name="Connection2668" type="4" refreshedVersion="4" background="1">
    <webPr textDates="1" xl2000="1" url="http://tatts.com/racing/formguide.aspx?year=2011&amp;month=12&amp;day=4&amp;meeting=TR&amp;race=6"/>
  </connection>
  <connection id="1857" name="Connection2669" type="4" refreshedVersion="4" background="1">
    <webPr textDates="1" xl2000="1" url="http://tatts.com/racing/formguide.aspx?year=2011&amp;month=12&amp;day=4&amp;meeting=NR&amp;race=5"/>
  </connection>
  <connection id="1858" name="Connection267" type="4" refreshedVersion="4" saveData="1">
    <webPr textDates="1" xl2000="1" url="http://tatts.com/racing/formguide.aspx?year=2011&amp;month=11&amp;day=26&amp;meeting=CG&amp;race=9"/>
  </connection>
  <connection id="1859" name="Connection2670" type="4" refreshedVersion="4" background="1">
    <webPr textDates="1" xl2000="1" url="http://tatts.com/racing/formguide.aspx?year=2011&amp;month=12&amp;day=4&amp;meeting=AR&amp;race=5"/>
  </connection>
  <connection id="1860" name="Connection2671" type="4" refreshedVersion="4" background="1">
    <webPr textDates="1" xl2000="1" url="http://tatts.com/racing/formguide.aspx?year=2011&amp;month=12&amp;day=4&amp;meeting=ER&amp;race=5"/>
  </connection>
  <connection id="1861" name="Connection2672" type="4" refreshedVersion="4" background="1">
    <webPr textDates="1" xl2000="1" url="http://tatts.com/racing/formguide.aspx?year=2011&amp;month=12&amp;day=4&amp;meeting=ER&amp;race=5"/>
  </connection>
  <connection id="1862" name="Connection2673" type="4" refreshedVersion="4" background="1">
    <webPr textDates="1" xl2000="1" url="http://tatts.com/racing/formguide.aspx?year=2011&amp;month=12&amp;day=4&amp;meeting=ER&amp;race=5"/>
  </connection>
  <connection id="1863" name="Connection2674" type="4" refreshedVersion="4" background="1">
    <webPr textDates="1" xl2000="1" url="http://tatts.com/racing/formguide.aspx?year=2011&amp;month=12&amp;day=4&amp;meeting=ER&amp;race=5"/>
  </connection>
  <connection id="1864" name="Connection2675" type="4" refreshedVersion="4" background="1">
    <webPr textDates="1" xl2000="1" url="http://tatts.com/racing/formguide.aspx?year=2011&amp;month=12&amp;day=4&amp;meeting=ER&amp;race=5"/>
  </connection>
  <connection id="1865" name="Connection2676" type="4" refreshedVersion="4" background="1">
    <webPr textDates="1" xl2000="1" url="http://tatts.com/racing/formguide.aspx?year=2011&amp;month=12&amp;day=4&amp;meeting=ER&amp;race=5"/>
  </connection>
  <connection id="1866" name="Connection2677" type="4" refreshedVersion="4" background="1">
    <webPr textDates="1" xl2000="1" url="http://tatts.com/racing/formguide.aspx?year=2011&amp;month=12&amp;day=4&amp;meeting=CR&amp;race=5"/>
  </connection>
  <connection id="1867" name="Connection2678" type="4" refreshedVersion="4" background="1">
    <webPr textDates="1" xl2000="1" url="http://tatts.com/racing/formguide.aspx?year=2011&amp;month=12&amp;day=4&amp;meeting=PR&amp;race=2"/>
  </connection>
  <connection id="1868" name="Connection2679" type="4" refreshedVersion="4" background="1">
    <webPr textDates="1" xl2000="1" url="http://tatts.com/racing/formguide.aspx?year=2011&amp;month=12&amp;day=4&amp;meeting=PR&amp;race=2"/>
  </connection>
  <connection id="1869" name="Connection268" type="4" refreshedVersion="4" saveData="1">
    <webPr textDates="1" xl2000="1" url="http://tatts.com/racing/formguide.aspx?year=2011&amp;month=11&amp;day=26&amp;meeting=NG&amp;race=5"/>
  </connection>
  <connection id="1870" name="Connection2680" type="4" refreshedVersion="4" background="1">
    <webPr textDates="1" xl2000="1" url="http://tatts.com/racing/formguide.aspx?year=2011&amp;month=12&amp;day=4&amp;meeting=QR&amp;race=5"/>
  </connection>
  <connection id="1871" name="Connection2681" type="4" refreshedVersion="4" background="1">
    <webPr textDates="1" xl2000="1" url="http://tatts.com/racing/formguide.aspx?year=2011&amp;month=12&amp;day=4&amp;meeting=QR&amp;race=5"/>
  </connection>
  <connection id="1872" name="Connection2682" type="4" refreshedVersion="4" background="1">
    <webPr textDates="1" xl2000="1" url="http://tatts.com/racing/formguide.aspx?year=2011&amp;month=12&amp;day=4&amp;meeting=VR&amp;race=6"/>
  </connection>
  <connection id="1873" name="Connection2683" type="4" refreshedVersion="4" background="1">
    <webPr textDates="1" xl2000="1" url="http://tatts.com/racing/formguide.aspx?year=2011&amp;month=12&amp;day=4&amp;meeting=TR&amp;race=7"/>
  </connection>
  <connection id="1874" name="Connection2684" type="4" refreshedVersion="4" background="1">
    <webPr textDates="1" xl2000="1" url="http://tatts.com/racing/formguide.aspx?year=2011&amp;month=12&amp;day=4&amp;meeting=TR&amp;race=7"/>
  </connection>
  <connection id="1875" name="Connection2685" type="4" refreshedVersion="4" background="1">
    <webPr textDates="1" xl2000="1" url="http://tatts.com/racing/formguide.aspx?year=2011&amp;month=12&amp;day=4&amp;meeting=NR&amp;race=6"/>
  </connection>
  <connection id="1876" name="Connection2686" type="4" refreshedVersion="4" background="1">
    <webPr textDates="1" xl2000="1" url="http://tatts.com/racing/formguide.aspx?year=2011&amp;month=12&amp;day=4&amp;meeting=AR&amp;race=6"/>
  </connection>
  <connection id="1877" name="Connection2687" type="4" refreshedVersion="4" background="1">
    <webPr textDates="1" xl2000="1" url="http://tatts.com/racing/formguide.aspx?year=2011&amp;month=12&amp;day=4&amp;meeting=AR&amp;race=6"/>
  </connection>
  <connection id="1878" name="Connection2688" type="4" refreshedVersion="4" background="1">
    <webPr textDates="1" xl2000="1" url="http://tatts.com/racing/formguide.aspx?year=2011&amp;month=12&amp;day=4&amp;meeting=NR&amp;race=6"/>
  </connection>
  <connection id="1879" name="Connection2689" type="4" refreshedVersion="4" background="1">
    <webPr textDates="1" xl2000="1" url="http://tatts.com/racing/formguide.aspx?year=2011&amp;month=12&amp;day=4&amp;meeting=AR&amp;race=6"/>
  </connection>
  <connection id="1880" name="Connection269" type="4" refreshedVersion="4" saveData="1">
    <webPr textDates="1" xl2000="1" url="http://tatts.com/racing/formguide.aspx?year=2011&amp;month=11&amp;day=26&amp;meeting=MG&amp;race=4"/>
  </connection>
  <connection id="1881" name="Connection2690" type="4" refreshedVersion="4" background="1">
    <webPr textDates="1" xl2000="1" url="http://tatts.com/racing/formguide.aspx?year=2011&amp;month=12&amp;day=4&amp;meeting=ER&amp;race=6"/>
  </connection>
  <connection id="1882" name="Connection2691" type="4" refreshedVersion="4" background="1">
    <webPr textDates="1" xl2000="1" url="http://tatts.com/racing/formguide.aspx?year=2011&amp;month=12&amp;day=4&amp;meeting=CR&amp;race=6"/>
  </connection>
  <connection id="1883" name="Connection2692" type="4" refreshedVersion="4" background="1">
    <webPr textDates="1" xl2000="1" url="http://tatts.com/racing/formguide.aspx?year=2011&amp;month=12&amp;day=4&amp;meeting=CR&amp;race=6"/>
  </connection>
  <connection id="1884" name="Connection2693" type="4" refreshedVersion="4" background="1">
    <webPr textDates="1" xl2000="1" url="http://tatts.com/racing/formguide.aspx?year=2011&amp;month=12&amp;day=4&amp;meeting=PR&amp;race=3"/>
  </connection>
  <connection id="1885" name="Connection2694" type="4" refreshedVersion="4" background="1">
    <webPr textDates="1" xl2000="1" url="http://tatts.com/racing/formguide.aspx?year=2011&amp;month=12&amp;day=4&amp;meeting=PR&amp;race=3"/>
  </connection>
  <connection id="1886" name="Connection2695" type="4" refreshedVersion="4" background="1">
    <webPr textDates="1" xl2000="1" url="http://tatts.com/racing/formguide.aspx?year=2011&amp;month=12&amp;day=4&amp;meeting=QR&amp;race=6"/>
  </connection>
  <connection id="1887" name="Connection2696" type="4" refreshedVersion="4" background="1">
    <webPr textDates="1" xl2000="1" url="http://tatts.com/racing/formguide.aspx?year=2011&amp;month=12&amp;day=4&amp;meeting=QR&amp;race=6"/>
  </connection>
  <connection id="1888" name="Connection2697" type="4" refreshedVersion="4" background="1">
    <webPr textDates="1" xl2000="1" url="http://tatts.com/racing/formguide.aspx?year=2011&amp;month=12&amp;day=4&amp;meeting=VR&amp;race=7"/>
  </connection>
  <connection id="1889" name="Connection2698" type="4" refreshedVersion="4" background="1">
    <webPr textDates="1" xl2000="1" url="http://tatts.com/racing/formguide.aspx?year=2011&amp;month=12&amp;day=4&amp;meeting=VR&amp;race=7"/>
  </connection>
  <connection id="1890" name="Connection2699" type="4" refreshedVersion="4" background="1">
    <webPr textDates="1" xl2000="1" url="http://tatts.com/racing/formguide.aspx?year=2011&amp;month=12&amp;day=4&amp;meeting=TR&amp;race=8"/>
  </connection>
  <connection id="1891" name="Connection27" type="4" refreshedVersion="4" background="1">
    <webPr textDates="1" xl2000="1" url="http://tatts.com/racing/formguide.aspx?year=2011&amp;month=11&amp;day=26&amp;meeting=AR&amp;race=1"/>
  </connection>
  <connection id="1892" name="Connection270" type="4" refreshedVersion="4" saveData="1">
    <webPr textDates="1" xl2000="1" url="http://tatts.com/racing/formguide.aspx?year=2011&amp;month=11&amp;day=26&amp;meeting=MG&amp;race=4"/>
  </connection>
  <connection id="1893" name="Connection2700" type="4" refreshedVersion="4" background="1">
    <webPr textDates="1" xl2000="1" url="http://tatts.com/racing/formguide.aspx?year=2011&amp;month=12&amp;day=4&amp;meeting=NR&amp;race=7"/>
  </connection>
  <connection id="1894" name="Connection2701" type="4" refreshedVersion="4" background="1">
    <webPr textDates="1" xl2000="1" url="http://tatts.com/racing/formguide.aspx?year=2011&amp;month=12&amp;day=4&amp;meeting=NR&amp;race=7"/>
  </connection>
  <connection id="1895" name="Connection2702" type="4" refreshedVersion="4" background="1">
    <webPr textDates="1" xl2000="1" url="http://tatts.com/racing/formguide.aspx?year=2011&amp;month=12&amp;day=4&amp;meeting=AR&amp;race=7"/>
  </connection>
  <connection id="1896" name="Connection2703" type="4" refreshedVersion="4" background="1">
    <webPr textDates="1" xl2000="1" url="http://tatts.com/racing/formguide.aspx?year=2011&amp;month=12&amp;day=4&amp;meeting=AR&amp;race=7"/>
  </connection>
  <connection id="1897" name="Connection2704" type="4" refreshedVersion="4" background="1">
    <webPr textDates="1" xl2000="1" url="http://tatts.com/racing/formguide.aspx?year=2011&amp;month=12&amp;day=4&amp;meeting=AR&amp;race=7"/>
  </connection>
  <connection id="1898" name="Connection2705" type="4" refreshedVersion="4" background="1">
    <webPr textDates="1" xl2000="1" url="http://tatts.com/racing/formguide.aspx?year=2011&amp;month=12&amp;day=4&amp;meeting=AR&amp;race=7"/>
  </connection>
  <connection id="1899" name="Connection2706" type="4" refreshedVersion="4" background="1">
    <webPr textDates="1" xl2000="1" url="http://tatts.com/racing/formguide.aspx?year=2011&amp;month=12&amp;day=4&amp;meeting=ER&amp;race=7"/>
  </connection>
  <connection id="1900" name="Connection2707" type="4" refreshedVersion="4" background="1">
    <webPr textDates="1" xl2000="1" url="http://tatts.com/racing/formguide.aspx?year=2011&amp;month=12&amp;day=4&amp;meeting=ER&amp;race=7"/>
  </connection>
  <connection id="1901" name="Connection2708" type="4" refreshedVersion="4" background="1">
    <webPr textDates="1" xl2000="1" url="http://tatts.com/racing/formguide.aspx?year=2011&amp;month=12&amp;day=4&amp;meeting=ER&amp;race=7"/>
  </connection>
  <connection id="1902" name="Connection2709" type="4" refreshedVersion="4" background="1">
    <webPr textDates="1" xl2000="1" url="http://tatts.com/racing/formguide.aspx?year=2011&amp;month=12&amp;day=4&amp;meeting=CR&amp;race=7"/>
  </connection>
  <connection id="1903" name="Connection271" type="4" refreshedVersion="4" saveData="1">
    <webPr textDates="1" xl2000="1" url="http://tatts.com/racing/formguide.aspx?year=2011&amp;month=11&amp;day=26&amp;meeting=NG&amp;race=5"/>
  </connection>
  <connection id="1904" name="Connection2710" type="4" refreshedVersion="4" background="1">
    <webPr textDates="1" xl2000="1" url="http://tatts.com/racing/formguide.aspx?year=2011&amp;month=12&amp;day=4&amp;meeting=CR&amp;race=7"/>
  </connection>
  <connection id="1905" name="Connection2711" type="4" refreshedVersion="4" background="1">
    <webPr textDates="1" xl2000="1" url="http://tatts.com/racing/formguide.aspx?year=2011&amp;month=12&amp;day=4&amp;meeting=PR&amp;race=4"/>
  </connection>
  <connection id="1906" name="Connection2712" type="4" refreshedVersion="4" background="1">
    <webPr textDates="1" xl2000="1" url="http://tatts.com/racing/formguide.aspx?year=2011&amp;month=12&amp;day=4&amp;meeting=PR&amp;race=4"/>
  </connection>
  <connection id="1907" name="Connection2713" type="4" refreshedVersion="4" background="1">
    <webPr textDates="1" xl2000="1" url="http://tatts.com/racing/formguide.aspx?year=2011&amp;month=12&amp;day=4&amp;meeting=PR&amp;race=4"/>
  </connection>
  <connection id="1908" name="Connection2714" type="4" refreshedVersion="4" background="1">
    <webPr textDates="1" xl2000="1" url="http://tatts.com/racing/formguide.aspx?year=2011&amp;month=12&amp;day=4&amp;meeting=PR&amp;race=4"/>
  </connection>
  <connection id="1909" name="Connection2715" type="4" refreshedVersion="4" background="1">
    <webPr textDates="1" xl2000="1" url="http://tatts.com/racing/formguide.aspx?year=2011&amp;month=12&amp;day=4&amp;meeting=QR&amp;race=7"/>
  </connection>
  <connection id="1910" name="Connection2716" type="4" refreshedVersion="4" background="1">
    <webPr textDates="1" xl2000="1" url="http://tatts.com/racing/formguide.aspx?year=2011&amp;month=12&amp;day=4&amp;meeting=VR&amp;race=8"/>
  </connection>
  <connection id="1911" name="Connection2717" type="4" refreshedVersion="4" background="1">
    <webPr textDates="1" xl2000="1" url="http://tatts.com/racing/formguide.aspx?year=2011&amp;month=12&amp;day=4&amp;meeting=VR&amp;race=8"/>
  </connection>
  <connection id="1912" name="Connection2718" type="4" refreshedVersion="4" background="1">
    <webPr textDates="1" xl2000="1" url="http://tatts.com/racing/formguide.aspx?year=2011&amp;month=12&amp;day=4&amp;meeting=TR&amp;race=9"/>
  </connection>
  <connection id="1913" name="Connection2719" type="4" refreshedVersion="4" background="1">
    <webPr textDates="1" xl2000="1" url="http://tatts.com/racing/formguide.aspx?year=2011&amp;month=12&amp;day=4&amp;meeting=VR&amp;race=8"/>
  </connection>
  <connection id="1914" name="Connection272" type="4" refreshedVersion="4" saveData="1">
    <webPr textDates="1" xl2000="1" url="http://tatts.com/racing/formguide.aspx?year=2011&amp;month=11&amp;day=26&amp;meeting=VG&amp;race=9"/>
  </connection>
  <connection id="1915" name="Connection2720" type="4" refreshedVersion="4" background="1">
    <webPr textDates="1" xl2000="1" url="http://tatts.com/racing/formguide.aspx?year=2011&amp;month=12&amp;day=4&amp;meeting=TR&amp;race=9"/>
  </connection>
  <connection id="1916" name="Connection2721" type="4" refreshedVersion="4" background="1">
    <webPr textDates="1" xl2000="1" url="http://tatts.com/racing/formguide.aspx?year=2011&amp;month=12&amp;day=4&amp;meeting=NR&amp;race=8"/>
  </connection>
  <connection id="1917" name="Connection2722" type="4" refreshedVersion="4" background="1">
    <webPr textDates="1" xl2000="1" url="http://tatts.com/racing/formguide.aspx?year=2011&amp;month=12&amp;day=4&amp;meeting=AR&amp;race=8"/>
  </connection>
  <connection id="1918" name="Connection2723" type="4" refreshedVersion="4" background="1">
    <webPr textDates="1" xl2000="1" url="http://tatts.com/racing/formguide.aspx?year=2011&amp;month=12&amp;day=4&amp;meeting=ER&amp;race=8"/>
  </connection>
  <connection id="1919" name="Connection2724" type="4" refreshedVersion="4" background="1">
    <webPr textDates="1" xl2000="1" url="http://tatts.com/racing/formguide.aspx?year=2011&amp;month=12&amp;day=4&amp;meeting=ER&amp;race=8"/>
  </connection>
  <connection id="1920" name="Connection2725" type="4" refreshedVersion="4" background="1">
    <webPr textDates="1" xl2000="1" url="http://tatts.com/racing/formguide.aspx?year=2011&amp;month=12&amp;day=4&amp;meeting=CR&amp;race=8"/>
  </connection>
  <connection id="1921" name="Connection2726" type="4" refreshedVersion="4" background="1">
    <webPr textDates="1" xl2000="1" url="http://tatts.com/racing/formguide.aspx?year=2011&amp;month=12&amp;day=4&amp;meeting=PR&amp;race=5"/>
  </connection>
  <connection id="1922" name="Connection2727" type="4" refreshedVersion="4" background="1">
    <webPr textDates="1" xl2000="1" url="http://tatts.com/racing/formguide.aspx?year=2011&amp;month=12&amp;day=4&amp;meeting=CR&amp;race=8"/>
  </connection>
  <connection id="1923" name="Connection2728" type="4" refreshedVersion="4" background="1">
    <webPr textDates="1" xl2000="1" url="http://tatts.com/racing/formguide.aspx?year=2011&amp;month=12&amp;day=4&amp;meeting=PR&amp;race=5"/>
  </connection>
  <connection id="1924" name="Connection2729" type="4" refreshedVersion="4" background="1">
    <webPr textDates="1" xl2000="1" url="http://tatts.com/racing/formguide.aspx?year=2011&amp;month=12&amp;day=4&amp;meeting=CR&amp;race=8"/>
  </connection>
  <connection id="1925" name="Connection273" type="4" refreshedVersion="4" saveData="1">
    <webPr textDates="1" xl2000="1" url="http://tatts.com/racing/formguide.aspx?year=2011&amp;month=11&amp;day=26&amp;meeting=SG&amp;race=4"/>
  </connection>
  <connection id="1926" name="Connection2730" type="4" refreshedVersion="4" background="1">
    <webPr textDates="1" xl2000="1" url="http://tatts.com/racing/formguide.aspx?year=2011&amp;month=12&amp;day=4&amp;meeting=CR&amp;race=8"/>
  </connection>
  <connection id="1927" name="Connection2731" type="4" refreshedVersion="4" background="1">
    <webPr textDates="1" xl2000="1" url="http://tatts.com/racing/formguide.aspx?year=2011&amp;month=12&amp;day=4&amp;meeting=NR&amp;race=8"/>
  </connection>
  <connection id="1928" name="Connection2732" type="4" refreshedVersion="4" background="1">
    <webPr textDates="1" xl2000="1" url="http://tatts.com/racing/formguide.aspx?year=2011&amp;month=12&amp;day=4&amp;meeting=ER&amp;race=8"/>
  </connection>
  <connection id="1929" name="Connection2733" type="4" refreshedVersion="4" background="1">
    <webPr textDates="1" xl2000="1" url="http://tatts.com/racing/formguide.aspx?year=2011&amp;month=12&amp;day=4&amp;meeting=AR&amp;race=8"/>
  </connection>
  <connection id="1930" name="Connection2734" type="4" refreshedVersion="4" background="1">
    <webPr textDates="1" xl2000="1" url="http://tatts.com/racing/formguide.aspx?year=2011&amp;month=12&amp;day=4&amp;meeting=AR&amp;race=8"/>
  </connection>
  <connection id="1931" name="Connection2735" type="4" refreshedVersion="4" background="1">
    <webPr textDates="1" xl2000="1" url="http://tatts.com/racing/formguide.aspx?year=2011&amp;month=12&amp;day=4&amp;meeting=ER&amp;race=8"/>
  </connection>
  <connection id="1932" name="Connection2736" type="4" refreshedVersion="4" background="1">
    <webPr textDates="1" xl2000="1" url="http://tatts.com/racing/formguide.aspx?year=2011&amp;month=12&amp;day=4&amp;meeting=CR&amp;race=8"/>
  </connection>
  <connection id="1933" name="Connection2737" type="4" refreshedVersion="4" background="1">
    <webPr textDates="1" xl2000="1" url="http://tatts.com/racing/formguide.aspx?year=2011&amp;month=12&amp;day=4&amp;meeting=CR&amp;race=8"/>
  </connection>
  <connection id="1934" name="Connection2738" type="4" refreshedVersion="4" background="1">
    <webPr textDates="1" xl2000="1" url="http://tatts.com/racing/formguide.aspx?year=2011&amp;month=12&amp;day=4&amp;meeting=CR&amp;race=8"/>
  </connection>
  <connection id="1935" name="Connection2739" type="4" refreshedVersion="4" background="1">
    <webPr textDates="1" xl2000="1" url="http://tatts.com/racing/formguide.aspx?year=2011&amp;month=12&amp;day=4&amp;meeting=ER&amp;race=8"/>
  </connection>
  <connection id="1936" name="Connection274" type="4" refreshedVersion="4" saveData="1">
    <webPr textDates="1" xl2000="1" url="http://tatts.com/racing/formguide.aspx?year=2011&amp;month=11&amp;day=26&amp;meeting=CG&amp;race=10"/>
  </connection>
  <connection id="1937" name="Connection2740" type="4" refreshedVersion="4" background="1">
    <webPr textDates="1" xl2000="1" url="http://tatts.com/racing/formguide.aspx?year=2011&amp;month=12&amp;day=4&amp;meeting=ER&amp;race=8"/>
  </connection>
  <connection id="1938" name="Connection2741" type="4" refreshedVersion="4" background="1">
    <webPr textDates="1" xl2000="1" url="http://tatts.com/racing/formguide.aspx?year=2011&amp;month=12&amp;day=4&amp;meeting=CR&amp;race=8"/>
  </connection>
  <connection id="1939" name="Connection2742" type="4" refreshedVersion="4" background="1">
    <webPr textDates="1" xl2000="1" url="http://tatts.com/racing/formguide.aspx?year=2011&amp;month=12&amp;day=4&amp;meeting=PR&amp;race=5"/>
  </connection>
  <connection id="1940" name="Connection2743" type="4" refreshedVersion="4" background="1">
    <webPr textDates="1" xl2000="1" url="http://tatts.com/racing/formguide.aspx?year=2011&amp;month=12&amp;day=4&amp;meeting=CR&amp;race=8"/>
  </connection>
  <connection id="1941" name="Connection2744" type="4" refreshedVersion="4" background="1">
    <webPr textDates="1" xl2000="1" url="http://tatts.com/racing/formguide.aspx?year=2011&amp;month=12&amp;day=4&amp;meeting=CR&amp;race=8"/>
  </connection>
  <connection id="1942" name="Connection2745" type="4" refreshedVersion="4" background="1">
    <webPr textDates="1" xl2000="1" url="http://tatts.com/racing/formguide.aspx?year=2011&amp;month=12&amp;day=4&amp;meeting=PR&amp;race=5"/>
  </connection>
  <connection id="1943" name="Connection2746" type="4" refreshedVersion="4" background="1">
    <webPr textDates="1" xl2000="1" url="http://tatts.com/racing/formguide.aspx?year=2011&amp;month=12&amp;day=4&amp;meeting=PR&amp;race=5"/>
  </connection>
  <connection id="1944" name="Connection2747" type="4" refreshedVersion="4" background="1">
    <webPr textDates="1" xl2000="1" url="http://tatts.com/racing/formguide.aspx?year=2011&amp;month=12&amp;day=4&amp;meeting=QR&amp;race=8"/>
  </connection>
  <connection id="1945" name="Connection2748" type="4" refreshedVersion="4" background="1">
    <webPr textDates="1" xl2000="1" url="http://tatts.com/racing/formguide.aspx?year=2011&amp;month=12&amp;day=4&amp;meeting=PR&amp;race=7"/>
  </connection>
  <connection id="1946" name="Connection2749" type="4" refreshedVersion="4" background="1">
    <webPr textDates="1" xl2000="1" url="http://tatts.com/racing/formguide.aspx?year=2011&amp;month=12&amp;day=4&amp;meeting=PR&amp;race=6"/>
  </connection>
  <connection id="1947" name="Connection275" type="4" refreshedVersion="4" saveData="1">
    <webPr textDates="1" xl2000="1" url="http://tatts.com/racing/formguide.aspx?year=2011&amp;month=11&amp;day=26&amp;meeting=CG&amp;race=10"/>
  </connection>
  <connection id="1948" name="Connection2750" type="4" refreshedVersion="4" background="1">
    <webPr textDates="1" xl2000="1" url="http://tatts.com/racing/formguide.aspx?year=2011&amp;month=12&amp;day=4&amp;meeting=PR&amp;race=6"/>
  </connection>
  <connection id="1949" name="Connection2751" type="4" refreshedVersion="4" background="1">
    <webPr textDates="1" xl2000="1" url="http://tatts.com/racing/formguide.aspx?year=2011&amp;month=12&amp;day=4&amp;meeting=TR&amp;race=1"/>
  </connection>
  <connection id="1950" name="Connection2752" type="4" refreshedVersion="4" background="1">
    <webPr textDates="1" xl2000="1" url="http://tatts.com/racing/formguide.aspx?year=2011&amp;month=12&amp;day=4&amp;meeting=TR&amp;race=2"/>
  </connection>
  <connection id="1951" name="Connection2753" type="4" refreshedVersion="4" background="1">
    <webPr textDates="1" xl2000="1" url="http://tatts.com/racing/formguide.aspx?year=2011&amp;month=12&amp;day=4&amp;meeting=VR&amp;race=1"/>
  </connection>
  <connection id="1952" name="Connection2754" type="4" refreshedVersion="4" background="1">
    <webPr textDates="1" xl2000="1" url="http://tatts.com/racing/formguide.aspx?year=2011&amp;month=12&amp;day=4&amp;meeting=VR&amp;race=1"/>
  </connection>
  <connection id="1953" name="Connection2755" type="4" refreshedVersion="4" background="1">
    <webPr textDates="1" xl2000="1" url="http://tatts.com/racing/formguide.aspx?year=2011&amp;month=12&amp;day=4&amp;meeting=QR&amp;race=8"/>
  </connection>
  <connection id="1954" name="Connection2756" type="4" refreshedVersion="4" background="1">
    <webPr textDates="1" xl2000="1" url="http://tatts.com/racing/formguide.aspx?year=2011&amp;month=12&amp;day=4&amp;meeting=VG&amp;race=8"/>
  </connection>
  <connection id="1955" name="Connection2757" type="4" refreshedVersion="4" background="1">
    <webPr textDates="1" xl2000="1" url="http://tatts.com/racing/formguide.aspx?year=2011&amp;month=12&amp;day=4&amp;meeting=CG&amp;race=2"/>
  </connection>
  <connection id="1956" name="Connection2758" type="4" refreshedVersion="4" background="1">
    <webPr textDates="1" xl2000="1" url="http://tatts.com/racing/formguide.aspx?year=2011&amp;month=12&amp;day=4&amp;meeting=AG&amp;race=2"/>
  </connection>
  <connection id="1957" name="Connection2759" type="4" refreshedVersion="4" background="1">
    <webPr textDates="1" xl2000="1" url="http://tatts.com/racing/formguide.aspx?year=2011&amp;month=12&amp;day=4&amp;meeting=BG&amp;race=3"/>
  </connection>
  <connection id="1958" name="Connection276" type="4" refreshedVersion="4" saveData="1">
    <webPr textDates="1" xl2000="1" url="http://tatts.com/racing/formguide.aspx?year=2011&amp;month=11&amp;day=26&amp;meeting=CG&amp;race=10"/>
  </connection>
  <connection id="1959" name="Connection2760" type="4" refreshedVersion="4" background="1">
    <webPr textDates="1" xl2000="1" url="http://tatts.com/racing/formguide.aspx?year=2011&amp;month=12&amp;day=4&amp;meeting=BG&amp;race=5"/>
  </connection>
  <connection id="1960" name="Connection2761" type="4" refreshedVersion="4" background="1">
    <webPr textDates="1" xl2000="1" url="http://tatts.com/racing/formguide.aspx?year=2011&amp;month=12&amp;day=4&amp;meeting=NG&amp;race=4"/>
  </connection>
  <connection id="1961" name="Connection2762" type="4" refreshedVersion="4" background="1">
    <webPr textDates="1" xl2000="1" url="http://tatts.com/racing/formguide.aspx?year=2011&amp;month=12&amp;day=4&amp;meeting=CG&amp;race=5"/>
  </connection>
  <connection id="1962" name="Connection2763" type="4" refreshedVersion="4" background="1">
    <webPr textDates="1" xl2000="1" url="http://tatts.com/racing/formguide.aspx?year=2011&amp;month=12&amp;day=4&amp;meeting=VG&amp;race=4"/>
  </connection>
  <connection id="1963" name="Connection2764" type="4" refreshedVersion="4" background="1">
    <webPr textDates="1" xl2000="1" url="http://tatts.com/racing/formguide.aspx?year=2011&amp;month=12&amp;day=4&amp;meeting=AG&amp;race=5"/>
  </connection>
  <connection id="1964" name="Connection2765" type="4" refreshedVersion="4" background="1">
    <webPr textDates="1" xl2000="1" url="http://tatts.com/racing/formguide.aspx?year=2011&amp;month=12&amp;day=4&amp;meeting=BG&amp;race=4"/>
  </connection>
  <connection id="1965" name="Connection2766" type="4" refreshedVersion="4" background="1">
    <webPr textDates="1" xl2000="1" url="http://tatts.com/racing/formguide.aspx?year=2011&amp;month=12&amp;day=4&amp;meeting=NG&amp;race=3"/>
  </connection>
  <connection id="1966" name="Connection2767" type="4" refreshedVersion="4" background="1">
    <webPr textDates="1" xl2000="1" url="http://tatts.com/racing/formguide.aspx?year=2011&amp;month=12&amp;day=4&amp;meeting=CG&amp;race=4"/>
  </connection>
  <connection id="1967" name="Connection2768" type="4" refreshedVersion="4" background="1">
    <webPr textDates="1" xl2000="1" url="http://tatts.com/racing/formguide.aspx?year=2011&amp;month=12&amp;day=4&amp;meeting=VG&amp;race=3"/>
  </connection>
  <connection id="1968" name="Connection2769" type="4" refreshedVersion="4" background="1">
    <webPr textDates="1" xl2000="1" url="http://tatts.com/racing/formguide.aspx?year=2011&amp;month=12&amp;day=4&amp;meeting=AG&amp;race=4"/>
  </connection>
  <connection id="1969" name="Connection277" type="4" refreshedVersion="4" saveData="1">
    <webPr textDates="1" xl2000="1" url="http://tatts.com/racing/formguide.aspx?year=2011&amp;month=11&amp;day=26&amp;meeting=CG&amp;race=10"/>
  </connection>
  <connection id="1970" name="Connection2770" type="4" refreshedVersion="4" background="1">
    <webPr textDates="1" xl2000="1" url="http://tatts.com/racing/formguide.aspx?year=2011&amp;month=12&amp;day=4&amp;meeting=NG&amp;race=2"/>
  </connection>
  <connection id="1971" name="Connection2771" type="4" refreshedVersion="4" background="1">
    <webPr textDates="1" xl2000="1" url="http://tatts.com/racing/formguide.aspx?year=2011&amp;month=12&amp;day=4&amp;meeting=AG&amp;race=4"/>
  </connection>
  <connection id="1972" name="Connection2772" type="4" refreshedVersion="4" background="1">
    <webPr textDates="1" xl2000="1" url="http://tatts.com/racing/formguide.aspx?year=2011&amp;month=12&amp;day=4&amp;meeting=VG&amp;race=6"/>
  </connection>
  <connection id="1973" name="Connection2773" type="4" refreshedVersion="4" background="1">
    <webPr textDates="1" xl2000="1" url="http://tatts.com/racing/formguide.aspx?year=2011&amp;month=12&amp;day=4&amp;meeting=AG&amp;race=7"/>
  </connection>
  <connection id="1974" name="Connection2774" type="4" refreshedVersion="4" background="1">
    <webPr textDates="1" xl2000="1" url="http://tatts.com/racing/formguide.aspx?year=2011&amp;month=12&amp;day=4&amp;meeting=AG&amp;race=7"/>
  </connection>
  <connection id="1975" name="Connection2775" type="4" refreshedVersion="4" background="1">
    <webPr textDates="1" xl2000="1" url="http://tatts.com/racing/formguide.aspx?year=2011&amp;month=12&amp;day=4&amp;meeting=NG&amp;race=6"/>
  </connection>
  <connection id="1976" name="Connection2776" type="4" refreshedVersion="4" background="1">
    <webPr textDates="1" xl2000="1" url="http://tatts.com/racing/formguide.aspx?year=2011&amp;month=12&amp;day=4&amp;meeting=AG&amp;race=7"/>
  </connection>
  <connection id="1977" name="Connection2777" type="4" refreshedVersion="4" background="1">
    <webPr textDates="1" xl2000="1" url="http://tatts.com/racing/formguide.aspx?year=2011&amp;month=12&amp;day=4&amp;meeting=NG&amp;race=6"/>
  </connection>
  <connection id="1978" name="Connection2778" type="4" refreshedVersion="4" background="1">
    <webPr textDates="1" xl2000="1" url="http://tatts.com/racing/formguide.aspx?year=2011&amp;month=12&amp;day=4&amp;meeting=NG&amp;race=6"/>
  </connection>
  <connection id="1979" name="Connection2779" type="4" refreshedVersion="4" background="1">
    <webPr textDates="1" xl2000="1" url="http://tatts.com/racing/formguide.aspx?year=2011&amp;month=12&amp;day=4&amp;meeting=NG&amp;race=6"/>
  </connection>
  <connection id="1980" name="Connection278" type="4" refreshedVersion="4" saveData="1">
    <webPr textDates="1" xl2000="1" url="http://tatts.com/racing/formguide.aspx?year=2011&amp;month=11&amp;day=26&amp;meeting=MG&amp;race=5"/>
  </connection>
  <connection id="1981" name="Connection2780" type="4" refreshedVersion="4" background="1">
    <webPr textDates="1" xl2000="1" url="http://tatts.com/racing/formguide.aspx?year=2011&amp;month=12&amp;day=4&amp;meeting=CG&amp;race=7"/>
  </connection>
  <connection id="1982" name="Connection2781" type="4" refreshedVersion="4" background="1">
    <webPr textDates="1" xl2000="1" url="http://tatts.com/racing/formguide.aspx?year=2011&amp;month=12&amp;day=4&amp;meeting=VG&amp;race=7"/>
  </connection>
  <connection id="1983" name="Connection2782" type="4" refreshedVersion="4" background="1">
    <webPr textDates="1" xl2000="1" url="http://tatts.com/racing/formguide.aspx?year=2011&amp;month=12&amp;day=4&amp;meeting=VG&amp;race=7"/>
  </connection>
  <connection id="1984" name="Connection2783" type="4" refreshedVersion="4" background="1">
    <webPr textDates="1" xl2000="1" url="http://tatts.com/racing/formguide.aspx?year=2011&amp;month=12&amp;day=4&amp;meeting=BG&amp;race=7"/>
  </connection>
  <connection id="1985" name="Connection2784" type="4" refreshedVersion="4" background="1">
    <webPr textDates="1" xl2000="1" url="http://tatts.com/racing/formguide.aspx?year=2011&amp;month=12&amp;day=4&amp;meeting=AG&amp;race=8"/>
  </connection>
  <connection id="1986" name="Connection2785" type="4" refreshedVersion="4" background="1">
    <webPr textDates="1" xl2000="1" url="http://tatts.com/racing/formguide.aspx?year=2011&amp;month=12&amp;day=4&amp;meeting=CG&amp;race=8"/>
  </connection>
  <connection id="1987" name="Connection2786" type="4" refreshedVersion="4" background="1">
    <webPr textDates="1" xl2000="1" url="http://tatts.com/racing/formguide.aspx?year=2011&amp;month=12&amp;day=4&amp;meeting=NG&amp;race=7"/>
  </connection>
  <connection id="1988" name="Connection2787" type="4" refreshedVersion="4" background="1">
    <webPr textDates="1" xl2000="1" url="http://tatts.com/racing/formguide.aspx?year=2011&amp;month=12&amp;day=4&amp;meeting=VG&amp;race=8"/>
  </connection>
  <connection id="1989" name="Connection2788" type="4" refreshedVersion="4" background="1">
    <webPr textDates="1" xl2000="1" url="http://tatts.com/racing/formguide.aspx?year=2011&amp;month=12&amp;day=4&amp;meeting=BG&amp;race=8"/>
  </connection>
  <connection id="1990" name="Connection2789" type="4" refreshedVersion="4" background="1">
    <webPr textDates="1" xl2000="1" url="http://tatts.com/racing/formguide.aspx?year=2011&amp;month=12&amp;day=4&amp;meeting=AG&amp;race=9"/>
  </connection>
  <connection id="1991" name="Connection279" type="4" refreshedVersion="4" saveData="1">
    <webPr textDates="1" xl2000="1" url="http://tatts.com/racing/formguide.aspx?year=2011&amp;month=11&amp;day=26&amp;meeting=NG&amp;race=6"/>
  </connection>
  <connection id="1992" name="Connection2790" type="4" refreshedVersion="4" background="1">
    <webPr textDates="1" xl2000="1" url="http://tatts.com/racing/formguide.aspx?year=2011&amp;month=12&amp;day=4&amp;meeting=AG&amp;race=9"/>
  </connection>
  <connection id="1993" name="Connection2791" type="4" refreshedVersion="4" background="1">
    <webPr textDates="1" xl2000="1" url="http://tatts.com/racing/formguide.aspx?year=2011&amp;month=12&amp;day=4&amp;meeting=AG&amp;race=9"/>
  </connection>
  <connection id="1994" name="Connection2792" type="4" refreshedVersion="4" background="1">
    <webPr textDates="1" xl2000="1" url="http://tatts.com/racing/formguide.aspx?year=2011&amp;month=12&amp;day=4&amp;meeting=BG&amp;race=8"/>
  </connection>
  <connection id="1995" name="Connection2793" type="4" refreshedVersion="4" background="1">
    <webPr textDates="1" xl2000="1" url="http://tatts.com/racing/formguide.aspx?year=2011&amp;month=12&amp;day=4&amp;meeting=AG&amp;race=9"/>
  </connection>
  <connection id="1996" name="Connection2794" type="4" refreshedVersion="4" background="1">
    <webPr textDates="1" xl2000="1" url="http://tatts.com/racing/formguide.aspx?year=2011&amp;month=12&amp;day=4&amp;meeting=AG&amp;race=9"/>
  </connection>
  <connection id="1997" name="Connection2795" type="4" refreshedVersion="4" background="1">
    <webPr textDates="1" xl2000="1" url="http://tatts.com/racing/formguide.aspx?year=2011&amp;month=12&amp;day=4&amp;meeting=NG&amp;race=8"/>
  </connection>
  <connection id="1998" name="Connection2796" type="4" refreshedVersion="4" background="1">
    <webPr textDates="1" xl2000="1" url="http://tatts.com/racing/formguide.aspx?year=2011&amp;month=12&amp;day=4&amp;meeting=CG&amp;race=9"/>
  </connection>
  <connection id="1999" name="Connection2797" type="4" refreshedVersion="4" background="1">
    <webPr textDates="1" xl2000="1" url="http://tatts.com/racing/formguide.aspx?year=2011&amp;month=12&amp;day=4&amp;meeting=NG&amp;race=8"/>
  </connection>
  <connection id="2000" name="Connection2798" type="4" refreshedVersion="4" background="1">
    <webPr textDates="1" xl2000="1" url="http://tatts.com/racing/formguide.aspx?year=2011&amp;month=12&amp;day=4&amp;meeting=NG&amp;race=8"/>
  </connection>
  <connection id="2001" name="Connection2799" type="4" refreshedVersion="4" background="1">
    <webPr textDates="1" xl2000="1" url="http://tatts.com/racing/formguide.aspx?year=2011&amp;month=12&amp;day=4&amp;meeting=NG&amp;race=8"/>
  </connection>
  <connection id="2002" name="Connection28" type="4" refreshedVersion="4" background="1">
    <webPr textDates="1" xl2000="1" url="http://tatts.com/racing/formguide.aspx?year=2011&amp;month=11&amp;day=26&amp;meeting=SR&amp;race=1"/>
  </connection>
  <connection id="2003" name="Connection280" type="4" refreshedVersion="4" saveData="1">
    <webPr textDates="1" xl2000="1" url="http://tatts.com/racing/formguide.aspx?year=2011&amp;month=11&amp;day=26&amp;meeting=NG&amp;race=6"/>
  </connection>
  <connection id="2004" name="Connection2800" type="4" refreshedVersion="4" background="1">
    <webPr textDates="1" xl2000="1" url="http://tatts.com/racing/formguide.aspx?year=2011&amp;month=12&amp;day=4&amp;meeting=NG&amp;race=8"/>
  </connection>
  <connection id="2005" name="Connection2801" type="4" refreshedVersion="4" background="1">
    <webPr textDates="1" xl2000="1" url="http://tatts.com/racing/formguide.aspx?year=2011&amp;month=12&amp;day=4&amp;meeting=NG&amp;race=8"/>
  </connection>
  <connection id="2006" name="Connection2802" type="4" refreshedVersion="4" background="1">
    <webPr textDates="1" xl2000="1" url="http://tatts.com/racing/formguide.aspx?year=2011&amp;month=12&amp;day=4&amp;meeting=NG&amp;race=8"/>
  </connection>
  <connection id="2007" name="Connection2803" type="4" refreshedVersion="4" background="1">
    <webPr textDates="1" xl2000="1" url="http://tatts.com/racing/formguide.aspx?year=2011&amp;month=12&amp;day=4&amp;meeting=CG&amp;race=9"/>
  </connection>
  <connection id="2008" name="Connection2804" type="4" refreshedVersion="4" background="1">
    <webPr textDates="1" xl2000="1" url="http://tatts.com/racing/formguide.aspx?year=2011&amp;month=12&amp;day=4&amp;meeting=BG&amp;race=9"/>
  </connection>
  <connection id="2009" name="Connection2805" type="4" refreshedVersion="4" background="1">
    <webPr textDates="1" xl2000="1" url="http://tatts.com/racing/formguide.aspx?year=2011&amp;month=12&amp;day=4&amp;meeting=BG&amp;race=9"/>
  </connection>
  <connection id="2010" name="Connection2806" type="4" refreshedVersion="4" background="1">
    <webPr textDates="1" xl2000="1" url="http://tatts.com/racing/formguide.aspx?year=2011&amp;month=12&amp;day=4&amp;meeting=BG&amp;race=9"/>
  </connection>
  <connection id="2011" name="Connection2807" type="4" refreshedVersion="4" background="1">
    <webPr textDates="1" xl2000="1" url="http://tatts.com/racing/formguide.aspx?year=2011&amp;month=12&amp;day=4&amp;meeting=BG&amp;race=9"/>
  </connection>
  <connection id="2012" name="Connection2808" type="4" refreshedVersion="4" background="1">
    <webPr textDates="1" xl2000="1" url="http://tatts.com/racing/formguide.aspx?year=2011&amp;month=12&amp;day=4&amp;meeting=BG&amp;race=9"/>
  </connection>
  <connection id="2013" name="Connection2809" type="4" refreshedVersion="4" background="1">
    <webPr textDates="1" xl2000="1" url="http://tatts.com/racing/formguide.aspx?year=2011&amp;month=12&amp;day=4&amp;meeting=BG&amp;race=9"/>
  </connection>
  <connection id="2014" name="Connection281" type="4" refreshedVersion="4" saveData="1">
    <webPr textDates="1" xl2000="1" url="http://tatts.com/racing/formguide.aspx?year=2011&amp;month=11&amp;day=26&amp;meeting=NG&amp;race=6"/>
  </connection>
  <connection id="2015" name="Connection2810" type="4" refreshedVersion="4" background="1">
    <webPr textDates="1" xl2000="1" url="http://tatts.com/racing/formguide.aspx?year=2011&amp;month=12&amp;day=4&amp;meeting=BG&amp;race=9"/>
  </connection>
  <connection id="2016" name="Connection2811" type="4" refreshedVersion="4" background="1">
    <webPr textDates="1" xl2000="1" url="http://tatts.com/racing/formguide.aspx?year=2011&amp;month=12&amp;day=4&amp;meeting=BG&amp;race=9"/>
  </connection>
  <connection id="2017" name="Connection2812" type="4" refreshedVersion="4" background="1">
    <webPr textDates="1" xl2000="1" url="http://tatts.com/racing/formguide.aspx?year=2011&amp;month=12&amp;day=4&amp;meeting=BG&amp;race=9"/>
  </connection>
  <connection id="2018" name="Connection2813" type="4" refreshedVersion="4" background="1">
    <webPr textDates="1" xl2000="1" url="http://tatts.com/racing/formguide.aspx?year=2011&amp;month=12&amp;day=4&amp;meeting=BG&amp;race=9"/>
  </connection>
  <connection id="2019" name="Connection2814" type="4" refreshedVersion="4" background="1">
    <webPr textDates="1" xl2000="1" url="http://tatts.com/racing/formguide.aspx?year=2011&amp;month=12&amp;day=4&amp;meeting=BG&amp;race=9"/>
  </connection>
  <connection id="2020" name="Connection2815" type="4" refreshedVersion="4" background="1">
    <webPr textDates="1" xl2000="1" url="http://tatts.com/racing/formguide.aspx?year=2011&amp;month=12&amp;day=4&amp;meeting=BG&amp;race=9"/>
  </connection>
  <connection id="2021" name="Connection2816" type="4" refreshedVersion="4" background="1">
    <webPr textDates="1" xl2000="1" url="http://tatts.com/racing/formguide.aspx?year=2011&amp;month=12&amp;day=4&amp;meeting=BG&amp;race=9"/>
  </connection>
  <connection id="2022" name="Connection2817" type="4" refreshedVersion="4" background="1">
    <webPr textDates="1" xl2000="1" url="http://tatts.com/racing/formguide.aspx?year=2011&amp;month=12&amp;day=4&amp;meeting=VG&amp;race=11"/>
  </connection>
  <connection id="2023" name="Connection2818" type="4" refreshedVersion="4" background="1">
    <webPr textDates="1" xl2000="1" url="http://tatts.com/racing/formguide.aspx?year=2011&amp;month=12&amp;day=4&amp;meeting=VG&amp;race=11"/>
  </connection>
  <connection id="2024" name="Connection2819" type="4" refreshedVersion="4" background="1">
    <webPr textDates="1" xl2000="1" url="http://tatts.com/racing/formguide.aspx?year=2011&amp;month=12&amp;day=5&amp;meeting=CG&amp;race=6"/>
  </connection>
  <connection id="2025" name="Connection282" type="4" refreshedVersion="4" saveData="1">
    <webPr textDates="1" xl2000="1" url="http://tatts.com/racing/formguide.aspx?year=2011&amp;month=11&amp;day=26&amp;meeting=NG&amp;race=6"/>
  </connection>
  <connection id="2026" name="Connection2820" type="4" refreshedVersion="4" background="1">
    <webPr textDates="1" xl2000="1" url="http://tatts.com/racing/formguide.aspx?year=2011&amp;month=12&amp;day=5&amp;meeting=NG&amp;race=6"/>
  </connection>
  <connection id="2027" name="Connection2821" type="4" refreshedVersion="4" background="1">
    <webPr textDates="1" xl2000="1" url="http://tatts.com/racing/formguide.aspx?year=2011&amp;month=12&amp;day=5&amp;meeting=BG&amp;race=7"/>
  </connection>
  <connection id="2028" name="Connection2822" type="4" refreshedVersion="4" background="1">
    <webPr textDates="1" xl2000="1" url="http://tatts.com/racing/formguide.aspx?year=2011&amp;month=12&amp;day=6&amp;meeting=MG&amp;race=1"/>
  </connection>
  <connection id="2029" name="Connection2823" type="4" refreshedVersion="4" background="1">
    <webPr textDates="1" xl2000="1" url="http://tatts.com/racing/formguide.aspx?year=2011&amp;month=12&amp;day=6&amp;meeting=ZG&amp;race=1"/>
  </connection>
  <connection id="2030" name="Connection2824" type="4" refreshedVersion="4" background="1">
    <webPr textDates="1" xl2000="1" url="http://tatts.com/racing/formguide.aspx?year=2011&amp;month=12&amp;day=6&amp;meeting=AG&amp;race=1"/>
  </connection>
  <connection id="2031" name="Connection2825" type="4" refreshedVersion="4" background="1">
    <webPr textDates="1" xl2000="1" url="http://tatts.com/racing/formguide.aspx?year=2011&amp;month=12&amp;day=6&amp;meeting=TG&amp;race=1"/>
  </connection>
  <connection id="2032" name="Connection2826" type="4" refreshedVersion="4" background="1">
    <webPr textDates="1" xl2000="1" url="http://tatts.com/racing/formguide.aspx?year=2011&amp;month=12&amp;day=6&amp;meeting=ZG&amp;race=11"/>
  </connection>
  <connection id="2033" name="Connection2827" type="4" refreshedVersion="4" background="1">
    <webPr textDates="1" xl2000="1" url="http://tatts.com/racing/formguide.aspx?year=2011&amp;month=12&amp;day=6&amp;meeting=ZG&amp;race=11"/>
  </connection>
  <connection id="2034" name="Connection2828" type="4" refreshedVersion="4" background="1">
    <webPr textDates="1" xl2000="1" url="http://tatts.com/racing/formguide.aspx?year=2011&amp;month=12&amp;day=6&amp;meeting=AG&amp;race=2"/>
  </connection>
  <connection id="2035" name="Connection2829" type="4" refreshedVersion="4" background="1">
    <webPr textDates="1" xl2000="1" url="http://tatts.com/racing/formguide.aspx?year=2011&amp;month=12&amp;day=6&amp;meeting=TG&amp;race=2"/>
  </connection>
  <connection id="2036" name="Connection283" type="4" refreshedVersion="4" saveData="1">
    <webPr textDates="1" xl2000="1" url="http://tatts.com/racing/formguide.aspx?year=2011&amp;month=11&amp;day=26&amp;meeting=SG&amp;race=5"/>
  </connection>
  <connection id="2037" name="Connection2830" type="4" refreshedVersion="4" background="1">
    <webPr textDates="1" xl2000="1" url="http://tatts.com/racing/formguide.aspx?year=2011&amp;month=12&amp;day=6&amp;meeting=AG&amp;race=3"/>
  </connection>
  <connection id="2038" name="Connection2831" type="4" refreshedVersion="4" background="1">
    <webPr textDates="1" xl2000="1" url="http://tatts.com/racing/formguide.aspx?year=2011&amp;month=12&amp;day=6&amp;meeting=TG&amp;race=3"/>
  </connection>
  <connection id="2039" name="Connection2832" type="4" refreshedVersion="4" background="1">
    <webPr textDates="1" xl2000="1" url="http://tatts.com/racing/formguide.aspx?year=2011&amp;month=12&amp;day=6&amp;meeting=AG&amp;race=4"/>
  </connection>
  <connection id="2040" name="Connection2833" type="4" refreshedVersion="4" background="1">
    <webPr textDates="1" xl2000="1" url="http://tatts.com/racing/formguide.aspx?year=2011&amp;month=12&amp;day=6&amp;meeting=TG&amp;race=4"/>
  </connection>
  <connection id="2041" name="Connection2834" type="4" refreshedVersion="4" background="1">
    <webPr textDates="1" xl2000="1" url="http://tatts.com/racing/formguide.aspx?year=2011&amp;month=12&amp;day=6&amp;meeting=AG&amp;race=5"/>
  </connection>
  <connection id="2042" name="Connection2835" type="4" refreshedVersion="4" background="1">
    <webPr textDates="1" xl2000="1" url="http://tatts.com/racing/formguide.aspx?year=2011&amp;month=12&amp;day=6&amp;meeting=TG&amp;race=5"/>
  </connection>
  <connection id="2043" name="Connection2836" type="4" refreshedVersion="4" background="1">
    <webPr textDates="1" xl2000="1" url="http://tatts.com/racing/formguide.aspx?year=2011&amp;month=12&amp;day=6&amp;meeting=AG&amp;race=6"/>
  </connection>
  <connection id="2044" name="Connection2837" type="4" refreshedVersion="4" background="1">
    <webPr textDates="1" xl2000="1" url="http://tatts.com/racing/formguide.aspx?year=2011&amp;month=12&amp;day=6&amp;meeting=TG&amp;race=6"/>
  </connection>
  <connection id="2045" name="Connection2838" type="4" refreshedVersion="4" background="1">
    <webPr textDates="1" xl2000="1" url="http://tatts.com/racing/formguide.aspx?year=2011&amp;month=12&amp;day=6&amp;meeting=AG&amp;race=7"/>
  </connection>
  <connection id="2046" name="Connection2839" type="4" refreshedVersion="4" background="1">
    <webPr textDates="1" xl2000="1" url="http://tatts.com/racing/formguide.aspx?year=2011&amp;month=12&amp;day=6&amp;meeting=TG&amp;race=7"/>
  </connection>
  <connection id="2047" name="Connection284" type="4" refreshedVersion="4" saveData="1">
    <webPr textDates="1" xl2000="1" url="http://tatts.com/racing/formguide.aspx?year=2011&amp;month=11&amp;day=26&amp;meeting=SG&amp;race=5"/>
  </connection>
  <connection id="2048" name="Connection2840" type="4" refreshedVersion="4" background="1">
    <webPr textDates="1" xl2000="1" url="http://tatts.com/racing/formguide.aspx?year=2011&amp;month=12&amp;day=6&amp;meeting=AG&amp;race=8"/>
  </connection>
  <connection id="2049" name="Connection2841" type="4" refreshedVersion="4" background="1">
    <webPr textDates="1" xl2000="1" url="http://tatts.com/racing/formguide.aspx?year=2011&amp;month=12&amp;day=6&amp;meeting=TG&amp;race=8"/>
  </connection>
  <connection id="2050" name="Connection2842" type="4" refreshedVersion="4" background="1">
    <webPr textDates="1" xl2000="1" url="http://tatts.com/racing/formguide.aspx?year=2011&amp;month=12&amp;day=6&amp;meeting=AG&amp;race=9"/>
  </connection>
  <connection id="2051" name="Connection2843" type="4" refreshedVersion="4" background="1">
    <webPr textDates="1" xl2000="1" url="http://tatts.com/racing/formguide.aspx?year=2011&amp;month=12&amp;day=6&amp;meeting=TG&amp;race=9"/>
  </connection>
  <connection id="2052" name="Connection2844" type="4" refreshedVersion="0" background="1">
    <webPr url="http://tatts.com/racing/formguide.aspx?year=2011&amp;month=12&amp;day=6&amp;meeting=AG&amp;race=10" htmlTables="1" htmlFormat="all"/>
  </connection>
  <connection id="2053" name="Connection2845" type="4" refreshedVersion="0" background="1">
    <webPr url="http://tatts.com/racing/formguide.aspx?year=2011&amp;month=12&amp;day=6&amp;meeting=AG&amp;race=10" htmlTables="1" htmlFormat="all"/>
  </connection>
  <connection id="2054" name="Connection2846" type="4" refreshedVersion="4" background="1">
    <webPr textDates="1" xl2000="1" url="http://tatts.com/racing/formguide.aspx?year=2011&amp;month=12&amp;day=9&amp;meeting=AG&amp;race=10"/>
  </connection>
  <connection id="2055" name="Connection2847" type="4" refreshedVersion="4" background="1">
    <webPr textDates="1" xl2000="1" url="http://tatts.com/racing/formguide.aspx?year=2011&amp;month=12&amp;day=9&amp;meeting=SG&amp;race=1"/>
  </connection>
  <connection id="2056" name="Connection2848" type="4" refreshedVersion="4" background="1">
    <webPr textDates="1" xl2000="1" url="http://tatts.com/racing/formguide.aspx?year=2011&amp;month=12&amp;day=9&amp;meeting=SG&amp;race=1"/>
  </connection>
  <connection id="2057" name="Connection2849" type="4" refreshedVersion="4" background="1">
    <webPr textDates="1" xl2000="1" url="http://tatts.com/racing/formguide.aspx?year=2011&amp;month=12&amp;day=9&amp;meeting=SG&amp;race=2"/>
  </connection>
  <connection id="2058" name="Connection285" type="4" refreshedVersion="4" saveData="1">
    <webPr textDates="1" xl2000="1" url="http://tatts.com/racing/formguide.aspx?year=2011&amp;month=11&amp;day=26&amp;meeting=SG&amp;race=5"/>
  </connection>
  <connection id="2059" name="Connection2850" type="4" refreshedVersion="4" background="1">
    <webPr textDates="1" xl2000="1" url="http://tatts.com/racing/formguide.aspx?year=2011&amp;month=12&amp;day=9&amp;meeting=MG&amp;race=4"/>
  </connection>
  <connection id="2060" name="Connection2851" type="4" refreshedVersion="4" background="1">
    <webPr textDates="1" xl2000="1" url="http://tatts.com/racing/formguide.aspx?year=2011&amp;month=12&amp;day=9&amp;meeting=SG&amp;race=4"/>
  </connection>
  <connection id="2061" name="Connection2852" type="4" refreshedVersion="4" background="1">
    <webPr textDates="1" xl2000="1" url="http://tatts.com/racing/formguide.aspx?year=2011&amp;month=12&amp;day=9&amp;meeting=VG&amp;race=6"/>
  </connection>
  <connection id="2062" name="Connection2853" type="4" refreshedVersion="4" background="1">
    <webPr textDates="1" xl2000="1" url="http://tatts.com/racing/formguide.aspx?year=2011&amp;month=12&amp;day=9&amp;meeting=BG&amp;race=2"/>
  </connection>
  <connection id="2063" name="Connection2854" type="4" refreshedVersion="4" background="1">
    <webPr textDates="1" xl2000="1" url="http://tatts.com/racing/formguide.aspx?year=2011&amp;month=12&amp;day=9&amp;meeting=VG&amp;race=8"/>
  </connection>
  <connection id="2064" name="Connection2855" type="4" refreshedVersion="0" background="1">
    <webPr url="http://tatts.com/racing/formguide.aspx?year=2011&amp;month=12&amp;day=9&amp;meeting=X&amp;race=9" htmlTables="1" htmlFormat="all"/>
  </connection>
  <connection id="2065" name="Connection2856" type="4" refreshedVersion="4" background="1">
    <webPr textDates="1" xl2000="1" url="http://tatts.com/racing/formguide.aspx?year=2011&amp;month=12&amp;day=9&amp;meeting=VR&amp;race=3"/>
  </connection>
  <connection id="2066" name="Connection2857" type="4" refreshedVersion="4" background="1">
    <webPr textDates="1" xl2000="1" url="http://tatts.com/racing/formguide.aspx?year=2011&amp;month=12&amp;day=9&amp;meeting=VR&amp;race=3"/>
  </connection>
  <connection id="2067" name="Connection2858" type="4" refreshedVersion="4" background="1">
    <webPr textDates="1" xl2000="1" url="http://tatts.com/racing/formguide.aspx?year=2011&amp;month=12&amp;day=9&amp;meeting=NR&amp;race=2"/>
  </connection>
  <connection id="2068" name="Connection2859" type="4" refreshedVersion="4" background="1">
    <webPr textDates="1" xl2000="1" url="http://tatts.com/racing/formguide.aspx?year=2011&amp;month=12&amp;day=9&amp;meeting=SR&amp;race=1"/>
  </connection>
  <connection id="2069" name="Connection286" type="4" refreshedVersion="4" saveData="1">
    <webPr textDates="1" xl2000="1" url="http://tatts.com/racing/formguide.aspx?year=2011&amp;month=11&amp;day=26&amp;meeting=VG&amp;race=10"/>
  </connection>
  <connection id="2070" name="Connection2860" type="4" refreshedVersion="4" background="1">
    <webPr textDates="1" xl2000="1" url="http://tatts.com/racing/formguide.aspx?year=2011&amp;month=12&amp;day=9&amp;meeting=VR&amp;race=4"/>
  </connection>
  <connection id="2071" name="Connection2861" type="4" refreshedVersion="4" background="1">
    <webPr textDates="1" xl2000="1" url="http://tatts.com/racing/formguide.aspx?year=2011&amp;month=12&amp;day=9&amp;meeting=SR&amp;race=2"/>
  </connection>
  <connection id="2072" name="Connection2862" type="4" refreshedVersion="4" background="1">
    <webPr textDates="1" xl2000="1" url="http://tatts.com/racing/formguide.aspx?year=2011&amp;month=12&amp;day=9&amp;meeting=NR&amp;race=4"/>
  </connection>
  <connection id="2073" name="Connection2863" type="4" refreshedVersion="4" background="1">
    <webPr textDates="1" xl2000="1" url="http://tatts.com/racing/formguide.aspx?year=2011&amp;month=12&amp;day=9&amp;meeting=SR&amp;race=3"/>
  </connection>
  <connection id="2074" name="Connection2864" type="4" refreshedVersion="4" background="1">
    <webPr textDates="1" xl2000="1" url="http://tatts.com/racing/formguide.aspx?year=2011&amp;month=12&amp;day=9&amp;meeting=ER&amp;race=1"/>
  </connection>
  <connection id="2075" name="Connection2865" type="4" refreshedVersion="4" background="1">
    <webPr textDates="1" xl2000="1" url="http://tatts.com/racing/formguide.aspx?year=2011&amp;month=12&amp;day=9&amp;meeting=AG&amp;race=6"/>
  </connection>
  <connection id="2076" name="Connection2866" type="4" refreshedVersion="4" background="1">
    <webPr textDates="1" xl2000="1" url="http://tatts.com/racing/formguide.aspx?year=2011&amp;month=12&amp;day=9&amp;meeting=TR&amp;race=1"/>
  </connection>
  <connection id="2077" name="Connection2867" type="4" refreshedVersion="4" background="1">
    <webPr textDates="1" xl2000="1" url="http://tatts.com/racing/formguide.aspx?year=2011&amp;month=12&amp;day=9&amp;meeting=SR&amp;race=2"/>
  </connection>
  <connection id="2078" name="Connection2868" type="4" refreshedVersion="4" background="1">
    <webPr textDates="1" xl2000="1" url="http://tatts.com/racing/formguide.aspx?year=2011&amp;month=12&amp;day=9&amp;meeting=TR&amp;race=2"/>
  </connection>
  <connection id="2079" name="Connection2869" type="4" refreshedVersion="4" background="1">
    <webPr textDates="1" xl2000="1" url="http://tatts.com/racing/formguide.aspx?year=2011&amp;month=12&amp;day=9&amp;meeting=AG&amp;race=6"/>
  </connection>
  <connection id="2080" name="Connection287" type="4" refreshedVersion="4" saveData="1">
    <webPr textDates="1" xl2000="1" url="http://tatts.com/racing/formguide.aspx?year=2011&amp;month=11&amp;day=26&amp;meeting=VG&amp;race=10"/>
  </connection>
  <connection id="2081" name="Connection2870" type="4" refreshedVersion="4" background="1">
    <webPr textDates="1" xl2000="1" url="http://tatts.com/racing/formguide.aspx?year=2011&amp;month=12&amp;day=9&amp;meeting=AG&amp;race=6"/>
  </connection>
  <connection id="2082" name="Connection2871" type="4" refreshedVersion="4" background="1">
    <webPr textDates="1" xl2000="1" url="http://tatts.com/racing/formguide.aspx?year=2011&amp;month=12&amp;day=9&amp;meeting=AG&amp;race=5"/>
  </connection>
  <connection id="2083" name="Connection2872" type="4" refreshedVersion="4" background="1">
    <webPr textDates="1" xl2000="1" url="http://tatts.com/racing/formguide.aspx?year=2011&amp;month=12&amp;day=9&amp;meeting=PG&amp;race=9"/>
  </connection>
  <connection id="2084" name="Connection2873" type="4" refreshedVersion="4" background="1">
    <webPr textDates="1" xl2000="1" url="http://tatts.com/racing/formguide.aspx?year=2011&amp;month=12&amp;day=9&amp;meeting=NR&amp;race=1"/>
  </connection>
  <connection id="2085" name="Connection2874" type="4" refreshedVersion="4" background="1">
    <webPr textDates="1" xl2000="1" url="http://tatts.com/racing/formguide.aspx?year=2011&amp;month=12&amp;day=9&amp;meeting=NR&amp;race=2"/>
  </connection>
  <connection id="2086" name="Connection2875" type="4" refreshedVersion="4" background="1">
    <webPr textDates="1" xl2000="1" url="http://tatts.com/racing/formguide.aspx?year=2011&amp;month=12&amp;day=9&amp;meeting=VR&amp;race=2"/>
  </connection>
  <connection id="2087" name="Connection2876" type="4" refreshedVersion="4" background="1">
    <webPr textDates="1" xl2000="1" url="http://tatts.com/racing/formguide.aspx?year=2011&amp;month=12&amp;day=9&amp;meeting=AG&amp;race=3"/>
  </connection>
  <connection id="2088" name="Connection2877" type="4" refreshedVersion="4" background="1">
    <webPr textDates="1" xl2000="1" url="http://tatts.com/racing/formguide.aspx?year=2011&amp;month=12&amp;day=9&amp;meeting=VR&amp;race=3"/>
  </connection>
  <connection id="2089" name="Connection2878" type="4" refreshedVersion="4" background="1">
    <webPr textDates="1" xl2000="1" url="http://tatts.com/racing/formguide.aspx?year=2011&amp;month=12&amp;day=9&amp;meeting=AG&amp;race=5"/>
  </connection>
  <connection id="2090" name="Connection2879" type="4" refreshedVersion="4" background="1">
    <webPr textDates="1" xl2000="1" url="http://tatts.com/racing/formguide.aspx?year=2011&amp;month=12&amp;day=3&amp;meeting=OR&amp;race=5"/>
  </connection>
  <connection id="2091" name="Connection288" type="4" refreshedVersion="4" saveData="1">
    <webPr textDates="1" xl2000="1" url="http://tatts.com/racing/formguide.aspx?year=2011&amp;month=11&amp;day=26&amp;meeting=VG&amp;race=10"/>
  </connection>
  <connection id="2092" name="Connection2880" type="4" refreshedVersion="4" background="1">
    <webPr textDates="1" xl2000="1" url="http://tatts.com/racing/formguide.aspx?year=2011&amp;month=12&amp;day=3&amp;meeting=AR&amp;race=1"/>
  </connection>
  <connection id="2093" name="Connection2881" type="4" refreshedVersion="4" background="1">
    <webPr textDates="1" xl2000="1" url="http://tatts.com/racing/formguide.aspx?year=2011&amp;month=12&amp;day=3&amp;meeting=AR&amp;race=1"/>
  </connection>
  <connection id="2094" name="Connection2882" type="4" refreshedVersion="4" background="1">
    <webPr textDates="1" xl2000="1" url="http://tatts.com/racing/formguide.aspx?year=2011&amp;month=12&amp;day=3&amp;meeting=AR&amp;race=1"/>
  </connection>
  <connection id="2095" name="Connection2883" type="4" refreshedVersion="4" background="1">
    <webPr textDates="1" xl2000="1" url="https://tatts.com/racing/formguide.aspx?year=2011&amp;month=12&amp;day=3&amp;meeting=OR&amp;race=5"/>
  </connection>
  <connection id="2096" name="Connection2884" type="4" refreshedVersion="4" background="1">
    <webPr textDates="1" xl2000="1" url="https://tatts.com/racing/formguide.aspx?year=2011&amp;month=12&amp;day=3&amp;meeting=AR&amp;race=1"/>
  </connection>
  <connection id="2097" name="Connection2885" type="4" refreshedVersion="4" background="1">
    <webPr textDates="1" xl2000="1" url="https://tatts.com/racing/formguide.aspx?year=2011&amp;month=12&amp;day=3&amp;meeting=SR&amp;race=1"/>
  </connection>
  <connection id="2098" name="Connection2886" type="4" refreshedVersion="4" background="1">
    <webPr textDates="1" xl2000="1" url="https://tatts.com/racing/formguide.aspx?year=2011&amp;month=12&amp;day=9&amp;meeting=VR&amp;race=3"/>
  </connection>
  <connection id="2099" name="Connection2887" type="4" refreshedVersion="4" background="1">
    <webPr textDates="1" xl2000="1" url="https://tatts.com/racing/formguide.aspx?year=2011&amp;month=12&amp;day=9&amp;meeting=NR&amp;race=2"/>
  </connection>
  <connection id="2100" name="Connection2888" type="4" refreshedVersion="4" background="1">
    <webPr textDates="1" xl2000="1" url="https://tatts.com/racing/formguide.aspx?year=2011&amp;month=12&amp;day=9&amp;meeting=NR&amp;race=2"/>
  </connection>
  <connection id="2101" name="Connection2889" type="4" refreshedVersion="4" background="1">
    <webPr textDates="1" xl2000="1" url="https://tatts.com/racing/formguide.aspx?year=2011&amp;month=12&amp;day=9&amp;meeting=MG&amp;race=10"/>
  </connection>
  <connection id="2102" name="Connection289" type="4" refreshedVersion="4" saveData="1">
    <webPr textDates="1" xl2000="1" url="http://tatts.com/racing/formguide.aspx?year=2011&amp;month=11&amp;day=26&amp;meeting=VG&amp;race=10"/>
  </connection>
  <connection id="2103" name="Connection2890" type="4" refreshedVersion="4" background="1">
    <webPr textDates="1" xl2000="1" url="https://tatts.com/racing/formguide.aspx?year=2011&amp;month=12&amp;day=9&amp;meeting=MG&amp;race=10"/>
  </connection>
  <connection id="2104" name="Connection2891" type="4" refreshedVersion="4" background="1">
    <webPr textDates="1" xl2000="1" url="https://tatts.com/racing/formguide.aspx?year=2011&amp;month=12&amp;day=9&amp;meeting=MR&amp;race=8"/>
  </connection>
  <connection id="2105" name="Connection2892" type="4" refreshedVersion="4" background="1">
    <webPr textDates="1" xl2000="1" url="https://tatts.com/racing/formguide.aspx?year=2011&amp;month=12&amp;day=9&amp;meeting=PG&amp;race=3"/>
  </connection>
  <connection id="2106" name="Connection2893" type="4" refreshedVersion="4" background="1">
    <webPr textDates="1" xl2000="1" url="https://tatts.com/racing/formguide.aspx?year=2011&amp;month=12&amp;day=9&amp;meeting=PG&amp;race=3"/>
  </connection>
  <connection id="2107" name="Connection2894" type="4" refreshedVersion="4" background="1">
    <webPr textDates="1" xl2000="1" url="https://tatts.com/racing/formguide.aspx?year=2011&amp;month=12&amp;day=9&amp;meeting=MR&amp;race=8"/>
  </connection>
  <connection id="2108" name="Connection2895" type="4" refreshedVersion="4" background="1">
    <webPr textDates="1" xl2000="1" url="https://tatts.com/racing/formguide.aspx?year=2011&amp;month=12&amp;day=9&amp;meeting=SG&amp;race=10"/>
  </connection>
  <connection id="2109" name="Connection2896" type="4" refreshedVersion="4" background="1">
    <webPr textDates="1" xl2000="1" url="https://tatts.com/racing/formguide.aspx?year=2011&amp;month=12&amp;day=9&amp;meeting=PG&amp;race=4"/>
  </connection>
  <connection id="2110" name="Connection2897" type="4" refreshedVersion="4" background="1">
    <webPr textDates="1" xl2000="1" url="https://tatts.com/racing/formguide.aspx?year=2011&amp;month=12&amp;day=9&amp;meeting=PG&amp;race=5"/>
  </connection>
  <connection id="2111" name="Connection2898" type="4" refreshedVersion="4" background="1">
    <webPr textDates="1" xl2000="1" url="https://tatts.com/racing/formguide.aspx?year=2011&amp;month=12&amp;day=9&amp;meeting=PG&amp;race=6"/>
  </connection>
  <connection id="2112" name="Connection2899" type="4" refreshedVersion="4" background="1">
    <webPr textDates="1" xl2000="1" url="https://tatts.com/racing/formguide.aspx?year=2011&amp;month=12&amp;day=9&amp;meeting=PG&amp;race=6"/>
  </connection>
  <connection id="2113" name="Connection29" type="4" refreshedVersion="4" background="1">
    <webPr textDates="1" xl2000="1" url="http://tatts.com/racing/formguide.aspx?year=2011&amp;month=11&amp;day=26&amp;meeting=AR&amp;race=1"/>
  </connection>
  <connection id="2114" name="Connection290" type="4" refreshedVersion="4" saveData="1">
    <webPr textDates="1" xl2000="1" url="http://tatts.com/racing/formguide.aspx?year=2011&amp;month=11&amp;day=26&amp;meeting=SG&amp;race=5"/>
  </connection>
  <connection id="2115" name="Connection2900" type="4" refreshedVersion="4" background="1">
    <webPr textDates="1" xl2000="1" url="https://tatts.com/racing/formguide.aspx?year=2011&amp;month=12&amp;day=9&amp;meeting=PG&amp;race=7"/>
  </connection>
  <connection id="2116" name="Connection2901" type="4" refreshedVersion="4" background="1">
    <webPr textDates="1" xl2000="1" url="https://tatts.com/racing/formguide.aspx?year=2011&amp;month=12&amp;day=9&amp;meeting=PG&amp;race=7"/>
  </connection>
  <connection id="2117" name="Connection2902" type="4" refreshedVersion="4" background="1">
    <webPr textDates="1" xl2000="1" url="https://tatts.com/racing/formguide.aspx?year=2011&amp;month=10&amp;day=29&amp;meeting=MR&amp;race=2"/>
  </connection>
  <connection id="2118" name="Connection2903" type="4" refreshedVersion="4" background="1">
    <webPr textDates="1" xl2000="1" url="https://tatts.com/racing/formguide.aspx?year=2011&amp;month=10&amp;day=30&amp;meeting=NR&amp;race=1"/>
  </connection>
  <connection id="2119" name="Connection2904" type="4" refreshedVersion="4" background="1">
    <webPr textDates="1" xl2000="1" url="https://tatts.com/racing/formguide.aspx?year=2011&amp;month=12&amp;day=10&amp;meeting=OR&amp;race=1"/>
  </connection>
  <connection id="2120" name="Connection2905" type="4" refreshedVersion="4" background="1">
    <webPr textDates="1" xl2000="1" url="https://tatts.com/racing/formguide.aspx?year=2011&amp;month=12&amp;day=10&amp;meeting=OR&amp;race=1"/>
  </connection>
  <connection id="2121" name="Connection2906" type="4" refreshedVersion="4" background="1">
    <webPr textDates="1" xl2000="1" url="https://tatts.com/racing/formguide.aspx?year=2011&amp;month=12&amp;day=10&amp;meeting=OR&amp;race=1"/>
  </connection>
  <connection id="2122" name="Connection2907" type="4" refreshedVersion="4" background="1">
    <webPr textDates="1" xl2000="1" url="https://tatts.com/racing/formguide.aspx?year=2011&amp;month=12&amp;day=10&amp;meeting=OR&amp;race=1"/>
  </connection>
  <connection id="2123" name="Connection2908" type="4" refreshedVersion="4" background="1">
    <webPr textDates="1" xl2000="1" url="https://tatts.com/racing/formguide.aspx?year=2011&amp;month=12&amp;day=10&amp;meeting=OR&amp;race=1"/>
  </connection>
  <connection id="2124" name="Connection2909" type="4" refreshedVersion="4" background="1">
    <webPr textDates="1" xl2000="1" url="https://tatts.com/racing/formguide.aspx?year=2011&amp;month=12&amp;day=10&amp;meeting=OR&amp;race=1"/>
  </connection>
  <connection id="2125" name="Connection291" type="4" refreshedVersion="4" saveData="1">
    <webPr textDates="1" xl2000="1" url="http://tatts.com/racing/formguide.aspx?year=2011&amp;month=11&amp;day=26&amp;meeting=NG&amp;race=6"/>
  </connection>
  <connection id="2126" name="Connection2910" type="4" refreshedVersion="4" background="1">
    <webPr textDates="1" xl2000="1" url="https://tatts.com/racing/formguide.aspx?year=2011&amp;month=12&amp;day=10&amp;meeting=OR&amp;race=1"/>
  </connection>
  <connection id="2127" name="Connection2911" type="4" refreshedVersion="4" background="1">
    <webPr textDates="1" xl2000="1" url="https://tatts.com/racing/formguide.aspx?year=2011&amp;month=12&amp;day=10&amp;meeting=OR&amp;race=2"/>
  </connection>
  <connection id="2128" name="Connection2912" type="4" refreshedVersion="4" background="1">
    <webPr textDates="1" xl2000="1" url="https://tatts.com/racing/formguide.aspx?year=2011&amp;month=12&amp;day=10&amp;meeting=OR&amp;race=2"/>
  </connection>
  <connection id="2129" name="Connection2913" type="4" refreshedVersion="4" background="1">
    <webPr textDates="1" xl2000="1" url="https://tatts.com/racing/formguide.aspx?year=2011&amp;month=12&amp;day=10&amp;meeting=MR&amp;race=1"/>
  </connection>
  <connection id="2130" name="Connection2914" type="4" refreshedVersion="4" background="1">
    <webPr textDates="1" xl2000="1" url="https://tatts.com/racing/formguide.aspx?year=2011&amp;month=12&amp;day=10&amp;meeting=OR&amp;race=2"/>
  </connection>
  <connection id="2131" name="Connection2915" type="4" refreshedVersion="4" background="1">
    <webPr textDates="1" xl2000="1" url="https://tatts.com/racing/formguide.aspx?year=2011&amp;month=12&amp;day=10&amp;meeting=OR&amp;race=2"/>
  </connection>
  <connection id="2132" name="Connection2916" type="4" refreshedVersion="4" background="1">
    <webPr textDates="1" xl2000="1" url="https://tatts.com/racing/formguide.aspx?year=2011&amp;month=12&amp;day=10&amp;meeting=OR&amp;race=2"/>
  </connection>
  <connection id="2133" name="Connection2917" type="4" refreshedVersion="4" background="1">
    <webPr textDates="1" xl2000="1" url="https://tatts.com/racing/formguide.aspx?year=2011&amp;month=12&amp;day=10&amp;meeting=OR&amp;race=2"/>
  </connection>
  <connection id="2134" name="Connection2918" type="4" refreshedVersion="4" background="1">
    <webPr textDates="1" xl2000="1" url="https://tatts.com/racing/formguide.aspx?year=2011&amp;month=12&amp;day=10&amp;meeting=OR&amp;race=2"/>
  </connection>
  <connection id="2135" name="Connection2919" type="4" refreshedVersion="4" background="1">
    <webPr textDates="1" xl2000="1" url="https://tatts.com/racing/formguide.aspx?year=2011&amp;month=12&amp;day=10&amp;meeting=MR&amp;race=1"/>
  </connection>
  <connection id="2136" name="Connection292" type="4" refreshedVersion="4" saveData="1">
    <webPr textDates="1" xl2000="1" url="http://tatts.com/racing/formguide.aspx?year=2011&amp;month=11&amp;day=26&amp;meeting=MG&amp;race=5"/>
  </connection>
  <connection id="2137" name="Connection2920" type="4" refreshedVersion="4" background="1">
    <webPr textDates="1" xl2000="1" url="https://tatts.com/racing/formguide.aspx?year=2011&amp;month=12&amp;day=10&amp;meeting=MR&amp;race=1"/>
  </connection>
  <connection id="2138" name="Connection2921" type="4" refreshedVersion="4" background="1">
    <webPr textDates="1" xl2000="1" url="https://tatts.com/racing/formguide.aspx?year=2011&amp;month=12&amp;day=10&amp;meeting=OR&amp;race=2"/>
  </connection>
  <connection id="2139" name="Connection2922" type="4" refreshedVersion="4" background="1">
    <webPr textDates="1" xl2000="1" url="https://tatts.com/racing/formguide.aspx?year=2011&amp;month=12&amp;day=10&amp;meeting=OR&amp;race=3"/>
  </connection>
  <connection id="2140" name="Connection2923" type="4" refreshedVersion="4" background="1">
    <webPr textDates="1" xl2000="1" url="https://tatts.com/racing/formguide.aspx?year=2011&amp;month=12&amp;day=10&amp;meeting=AR&amp;race=1"/>
  </connection>
  <connection id="2141" name="Connection2924" type="4" refreshedVersion="4" background="1">
    <webPr textDates="1" xl2000="1" url="https://tatts.com/racing/formguide.aspx?year=2011&amp;month=12&amp;day=10&amp;meeting=ZR&amp;race=1"/>
  </connection>
  <connection id="2142" name="Connection2925" type="4" refreshedVersion="4" background="1">
    <webPr textDates="1" xl2000="1" url="https://tatts.com/racing/formguide.aspx?year=2011&amp;month=12&amp;day=10&amp;meeting=SR&amp;race=1"/>
  </connection>
  <connection id="2143" name="Connection2926" type="4" refreshedVersion="4" background="1">
    <webPr textDates="1" xl2000="1" url="https://tatts.com/racing/formguide.aspx?year=2011&amp;month=12&amp;day=10&amp;meeting=ZR&amp;race=1"/>
  </connection>
  <connection id="2144" name="Connection2927" type="4" refreshedVersion="4" background="1">
    <webPr textDates="1" xl2000="1" url="https://tatts.com/racing/formguide.aspx?year=2011&amp;month=12&amp;day=10&amp;meeting=SR&amp;race=1"/>
  </connection>
  <connection id="2145" name="Connection2928" type="4" refreshedVersion="4" background="1">
    <webPr textDates="1" xl2000="1" url="https://tatts.com/racing/formguide.aspx?year=2011&amp;month=12&amp;day=10&amp;meeting=VR&amp;race=1"/>
  </connection>
  <connection id="2146" name="Connection2929" type="4" refreshedVersion="4" background="1">
    <webPr textDates="1" xl2000="1" url="https://tatts.com/racing/formguide.aspx?year=2011&amp;month=12&amp;day=10&amp;meeting=BR&amp;race=1"/>
  </connection>
  <connection id="2147" name="Connection293" type="4" refreshedVersion="4" saveData="1">
    <webPr textDates="1" xl2000="1" url="http://tatts.com/racing/formguide.aspx?year=2011&amp;month=11&amp;day=26&amp;meeting=NG&amp;race=5"/>
  </connection>
  <connection id="2148" name="Connection2930" type="4" refreshedVersion="4" background="1">
    <webPr textDates="1" xl2000="1" url="https://tatts.com/racing/formguide.aspx?year=2011&amp;month=12&amp;day=10&amp;meeting=NR&amp;race=1"/>
  </connection>
  <connection id="2149" name="Connection2931" type="4" refreshedVersion="4" background="1">
    <webPr textDates="1" xl2000="1" url="https://tatts.com/racing/formguide.aspx?year=2011&amp;month=12&amp;day=10&amp;meeting=MR&amp;race=2"/>
  </connection>
  <connection id="2150" name="Connection2932" type="4" refreshedVersion="4" background="1">
    <webPr textDates="1" xl2000="1" url="https://tatts.com/racing/formguide.aspx?year=2011&amp;month=12&amp;day=10&amp;meeting=OR&amp;race=4"/>
  </connection>
  <connection id="2151" name="Connection2933" type="4" refreshedVersion="4" background="1">
    <webPr textDates="1" xl2000="1" url="https://tatts.com/racing/formguide.aspx?year=2011&amp;month=12&amp;day=10&amp;meeting=OR&amp;race=4"/>
  </connection>
  <connection id="2152" name="Connection2934" type="4" refreshedVersion="4" background="1">
    <webPr textDates="1" xl2000="1" url="https://tatts.com/racing/formguide.aspx?year=2011&amp;month=12&amp;day=10&amp;meeting=OR&amp;race=4"/>
  </connection>
  <connection id="2153" name="Connection2935" type="4" refreshedVersion="4" background="1">
    <webPr textDates="1" xl2000="1" url="https://tatts.com/racing/formguide.aspx?year=2011&amp;month=12&amp;day=10&amp;meeting=AR&amp;race=2"/>
  </connection>
  <connection id="2154" name="Connection2936" type="4" refreshedVersion="4" background="1">
    <webPr textDates="1" xl2000="1" url="https://tatts.com/racing/formguide.aspx?year=2011&amp;month=12&amp;day=10&amp;meeting=QR&amp;race=1"/>
  </connection>
  <connection id="2155" name="Connection2937" type="4" refreshedVersion="4" background="1">
    <webPr textDates="1" xl2000="1" url="https://tatts.com/racing/formguide.aspx?year=2011&amp;month=12&amp;day=10&amp;meeting=SR&amp;race=2"/>
  </connection>
  <connection id="2156" name="Connection2938" type="4" refreshedVersion="4" background="1">
    <webPr textDates="1" xl2000="1" url="https://tatts.com/racing/formguide.aspx?year=2011&amp;month=12&amp;day=10&amp;meeting=BR&amp;race=2"/>
  </connection>
  <connection id="2157" name="Connection2939" type="4" refreshedVersion="4" background="1">
    <webPr textDates="1" xl2000="1" url="https://tatts.com/racing/formguide.aspx?year=2011&amp;month=12&amp;day=10&amp;meeting=MR&amp;race=3"/>
  </connection>
  <connection id="2158" name="Connection294" type="4" refreshedVersion="4" saveData="1">
    <webPr textDates="1" xl2000="1" url="http://tatts.com/racing/formguide.aspx?year=2011&amp;month=11&amp;day=26&amp;meeting=MG&amp;race=5"/>
  </connection>
  <connection id="2159" name="Connection2940" type="4" refreshedVersion="4" background="1">
    <webPr textDates="1" xl2000="1" url="https://tatts.com/racing/formguide.aspx?year=2011&amp;month=12&amp;day=10&amp;meeting=AR&amp;race=3"/>
  </connection>
  <connection id="2160" name="Connection2941" type="4" refreshedVersion="4" background="1">
    <webPr textDates="1" xl2000="1" url="https://tatts.com/racing/formguide.aspx?year=2011&amp;month=12&amp;day=10&amp;meeting=QR&amp;race=2"/>
  </connection>
  <connection id="2161" name="Connection2942" type="4" refreshedVersion="4" background="1">
    <webPr textDates="1" xl2000="1" url="https://tatts.com/racing/formguide.aspx?year=2011&amp;month=12&amp;day=10&amp;meeting=SR&amp;race=3"/>
  </connection>
  <connection id="2162" name="Connection2943" type="4" refreshedVersion="4" background="1">
    <webPr textDates="1" xl2000="1" url="https://tatts.com/racing/formguide.aspx?year=2011&amp;month=12&amp;day=10&amp;meeting=AR&amp;race=3"/>
  </connection>
  <connection id="2163" name="Connection2944" type="4" refreshedVersion="4" background="1">
    <webPr textDates="1" xl2000="1" url="https://tatts.com/racing/formguide.aspx?year=2011&amp;month=12&amp;day=10&amp;meeting=AR&amp;race=2"/>
  </connection>
  <connection id="2164" name="Connection2945" type="4" refreshedVersion="4" background="1">
    <webPr textDates="1" xl2000="1" url="https://tatts.com/racing/formguide.aspx?year=2011&amp;month=12&amp;day=10&amp;meeting=OR&amp;race=4"/>
  </connection>
  <connection id="2165" name="Connection2946" type="4" refreshedVersion="4" background="1">
    <webPr textDates="1" xl2000="1" url="https://tatts.com/racing/formguide.aspx?year=2011&amp;month=12&amp;day=10&amp;meeting=ZR&amp;race=2"/>
  </connection>
  <connection id="2166" name="Connection2947" type="4" refreshedVersion="4" background="1">
    <webPr textDates="1" xl2000="1" url="https://tatts.com/racing/formguide.aspx?year=2011&amp;month=12&amp;day=10&amp;meeting=QR&amp;race=1"/>
  </connection>
  <connection id="2167" name="Connection2948" type="4" refreshedVersion="4" background="1">
    <webPr textDates="1" xl2000="1" url="https://tatts.com/racing/formguide.aspx?year=2011&amp;month=12&amp;day=10&amp;meeting=SR&amp;race=2"/>
  </connection>
  <connection id="2168" name="Connection2949" type="4" refreshedVersion="4" background="1">
    <webPr textDates="1" xl2000="1" url="https://tatts.com/racing/formguide.aspx?year=2011&amp;month=12&amp;day=10&amp;meeting=SR&amp;race=2"/>
  </connection>
  <connection id="2169" name="Connection295" type="4" refreshedVersion="4" saveData="1">
    <webPr textDates="1" xl2000="1" url="http://tatts.com/racing/formguide.aspx?year=2011&amp;month=11&amp;day=26&amp;meeting=SG&amp;race=5"/>
  </connection>
  <connection id="2170" name="Connection2950" type="4" refreshedVersion="4" background="1">
    <webPr textDates="1" xl2000="1" url="https://tatts.com/racing/formguide.aspx?year=2011&amp;month=12&amp;day=10&amp;meeting=SR&amp;race=2"/>
  </connection>
  <connection id="2171" name="Connection2951" type="4" refreshedVersion="4" background="1">
    <webPr textDates="1" xl2000="1" url="https://tatts.com/racing/formguide.aspx?year=2011&amp;month=12&amp;day=10&amp;meeting=VR&amp;race=2"/>
  </connection>
  <connection id="2172" name="Connection2952" type="4" refreshedVersion="4" background="1">
    <webPr textDates="1" xl2000="1" url="https://tatts.com/racing/formguide.aspx?year=2011&amp;month=12&amp;day=10&amp;meeting=BR&amp;race=2"/>
  </connection>
  <connection id="2173" name="Connection2953" type="4" refreshedVersion="4" background="1">
    <webPr textDates="1" xl2000="1" url="https://tatts.com/racing/formguide.aspx?year=2011&amp;month=12&amp;day=10&amp;meeting=BR&amp;race=2"/>
  </connection>
  <connection id="2174" name="Connection2954" type="4" refreshedVersion="4" background="1">
    <webPr textDates="1" xl2000="1" url="https://tatts.com/racing/formguide.aspx?year=2011&amp;month=12&amp;day=10&amp;meeting=BR&amp;race=2"/>
  </connection>
  <connection id="2175" name="Connection2955" type="4" refreshedVersion="4" background="1">
    <webPr textDates="1" xl2000="1" url="https://tatts.com/racing/formguide.aspx?year=2011&amp;month=12&amp;day=10&amp;meeting=BR&amp;race=2"/>
  </connection>
  <connection id="2176" name="Connection2956" type="4" refreshedVersion="4" background="1">
    <webPr textDates="1" xl2000="1" url="https://tatts.com/racing/formguide.aspx?year=2011&amp;month=12&amp;day=10&amp;meeting=BR&amp;race=2"/>
  </connection>
  <connection id="2177" name="Connection2957" type="4" refreshedVersion="4" background="1">
    <webPr textDates="1" xl2000="1" url="https://tatts.com/racing/formguide.aspx?year=2011&amp;month=12&amp;day=10&amp;meeting=BR&amp;race=2"/>
  </connection>
  <connection id="2178" name="Connection2958" type="4" refreshedVersion="4" background="1">
    <webPr textDates="1" xl2000="1" url="https://tatts.com/racing/formguide.aspx?year=2011&amp;month=12&amp;day=10&amp;meeting=BR&amp;race=2"/>
  </connection>
  <connection id="2179" name="Connection2959" type="4" refreshedVersion="4" background="1">
    <webPr textDates="1" xl2000="1" url="https://tatts.com/racing/formguide.aspx?year=2011&amp;month=12&amp;day=10&amp;meeting=BR&amp;race=2"/>
  </connection>
  <connection id="2180" name="Connection296" type="4" refreshedVersion="4" saveData="1">
    <webPr textDates="1" xl2000="1" url="http://tatts.com/racing/formguide.aspx?year=2011&amp;month=11&amp;day=26&amp;meeting=VG&amp;race=10"/>
  </connection>
  <connection id="2181" name="Connection2960" type="4" refreshedVersion="4" background="1">
    <webPr textDates="1" xl2000="1" url="https://tatts.com/racing/formguide.aspx?year=2011&amp;month=12&amp;day=10&amp;meeting=BR&amp;race=2"/>
  </connection>
  <connection id="2182" name="Connection2961" type="4" refreshedVersion="4" background="1">
    <webPr textDates="1" xl2000="1" url="https://tatts.com/racing/formguide.aspx?year=2011&amp;month=12&amp;day=10&amp;meeting=NR&amp;race=2"/>
  </connection>
  <connection id="2183" name="Connection2962" type="4" refreshedVersion="4" background="1">
    <webPr textDates="1" xl2000="1" url="https://tatts.com/racing/formguide.aspx?year=2011&amp;month=12&amp;day=10&amp;meeting=NR&amp;race=2"/>
  </connection>
  <connection id="2184" name="Connection2963" type="4" refreshedVersion="4" background="1">
    <webPr textDates="1" xl2000="1" url="https://tatts.com/racing/formguide.aspx?year=2011&amp;month=12&amp;day=10&amp;meeting=MR&amp;race=3"/>
  </connection>
  <connection id="2185" name="Connection2964" type="4" refreshedVersion="4" background="1">
    <webPr textDates="1" xl2000="1" url="https://tatts.com/racing/formguide.aspx?year=2011&amp;month=12&amp;day=10&amp;meeting=MR&amp;race=3"/>
  </connection>
  <connection id="2186" name="Connection2965" type="4" refreshedVersion="4" background="1">
    <webPr textDates="1" xl2000="1" url="https://tatts.com/racing/formguide.aspx?year=2011&amp;month=12&amp;day=10&amp;meeting=MR&amp;race=3"/>
  </connection>
  <connection id="2187" name="Connection2966" type="4" refreshedVersion="4" background="1">
    <webPr textDates="1" xl2000="1" url="https://tatts.com/racing/formguide.aspx?year=2011&amp;month=12&amp;day=10&amp;meeting=OR&amp;race=5"/>
  </connection>
  <connection id="2188" name="Connection2967" type="4" refreshedVersion="4" background="1">
    <webPr textDates="1" xl2000="1" url="https://tatts.com/racing/formguide.aspx?year=2011&amp;month=12&amp;day=10&amp;meeting=OR&amp;race=5"/>
  </connection>
  <connection id="2189" name="Connection2968" type="4" refreshedVersion="4" background="1">
    <webPr textDates="1" xl2000="1" url="https://tatts.com/racing/formguide.aspx?year=2011&amp;month=12&amp;day=10&amp;meeting=AR&amp;race=3"/>
  </connection>
  <connection id="2190" name="Connection2969" type="4" refreshedVersion="4" background="1">
    <webPr textDates="1" xl2000="1" url="https://tatts.com/racing/formguide.aspx?year=2011&amp;month=12&amp;day=10&amp;meeting=AR&amp;race=3"/>
  </connection>
  <connection id="2191" name="Connection297" type="4" refreshedVersion="4" saveData="1">
    <webPr textDates="1" xl2000="1" url="http://tatts.com/racing/formguide.aspx?year=2011&amp;month=11&amp;day=26&amp;meeting=NG&amp;race=7"/>
  </connection>
  <connection id="2192" name="Connection2970" type="4" refreshedVersion="4" background="1">
    <webPr textDates="1" xl2000="1" url="https://tatts.com/racing/formguide.aspx?year=2011&amp;month=12&amp;day=10&amp;meeting=AR&amp;race=3"/>
  </connection>
  <connection id="2193" name="Connection2971" type="4" refreshedVersion="4" background="1">
    <webPr textDates="1" xl2000="1" url="https://tatts.com/racing/formguide.aspx?year=2011&amp;month=12&amp;day=10&amp;meeting=AR&amp;race=3"/>
  </connection>
  <connection id="2194" name="Connection2972" type="4" refreshedVersion="4" background="1">
    <webPr textDates="1" xl2000="1" url="https://tatts.com/racing/formguide.aspx?year=2011&amp;month=12&amp;day=10&amp;meeting=AR&amp;race=3"/>
  </connection>
  <connection id="2195" name="Connection2973" type="4" refreshedVersion="4" background="1">
    <webPr textDates="1" xl2000="1" url="https://tatts.com/racing/formguide.aspx?year=2011&amp;month=12&amp;day=10&amp;meeting=ZR&amp;race=3"/>
  </connection>
  <connection id="2196" name="Connection2974" type="4" refreshedVersion="4" background="1">
    <webPr textDates="1" xl2000="1" url="https://tatts.com/racing/formguide.aspx?year=2011&amp;month=12&amp;day=10&amp;meeting=QR&amp;race=2"/>
  </connection>
  <connection id="2197" name="Connection2975" type="4" refreshedVersion="4" background="1">
    <webPr textDates="1" xl2000="1" url="https://tatts.com/racing/formguide.aspx?year=2011&amp;month=12&amp;day=10&amp;meeting=SR&amp;race=3"/>
  </connection>
  <connection id="2198" name="Connection2976" type="4" refreshedVersion="4" background="1">
    <webPr textDates="1" xl2000="1" url="https://tatts.com/racing/formguide.aspx?year=2011&amp;month=12&amp;day=10&amp;meeting=SR&amp;race=3"/>
  </connection>
  <connection id="2199" name="Connection2977" type="4" refreshedVersion="4" background="1">
    <webPr textDates="1" xl2000="1" url="https://tatts.com/racing/formguide.aspx?year=2011&amp;month=12&amp;day=10&amp;meeting=SR&amp;race=3"/>
  </connection>
  <connection id="2200" name="Connection2978" type="4" refreshedVersion="4" background="1">
    <webPr textDates="1" xl2000="1" url="https://tatts.com/racing/formguide.aspx?year=2011&amp;month=12&amp;day=10&amp;meeting=SR&amp;race=3"/>
  </connection>
  <connection id="2201" name="Connection2979" type="4" refreshedVersion="4" background="1">
    <webPr textDates="1" xl2000="1" url="https://tatts.com/racing/formguide.aspx?year=2011&amp;month=12&amp;day=10&amp;meeting=VR&amp;race=3"/>
  </connection>
  <connection id="2202" name="Connection298" type="4" refreshedVersion="4" saveData="1">
    <webPr textDates="1" xl2000="1" url="http://tatts.com/racing/formguide.aspx?year=2011&amp;month=11&amp;day=26&amp;meeting=NG&amp;race=7"/>
  </connection>
  <connection id="2203" name="Connection2980" type="4" refreshedVersion="4" background="1">
    <webPr textDates="1" xl2000="1" url="https://tatts.com/racing/formguide.aspx?year=2011&amp;month=12&amp;day=10&amp;meeting=CR&amp;race=1"/>
  </connection>
  <connection id="2204" name="Connection2981" type="4" refreshedVersion="4" background="1">
    <webPr textDates="1" xl2000="1" url="https://tatts.com/racing/formguide.aspx?year=2011&amp;month=12&amp;day=10&amp;meeting=BR&amp;race=3"/>
  </connection>
  <connection id="2205" name="Connection2982" type="4" refreshedVersion="4" background="1">
    <webPr textDates="1" xl2000="1" url="https://tatts.com/racing/formguide.aspx?year=2011&amp;month=12&amp;day=10&amp;meeting=CR&amp;race=1"/>
  </connection>
  <connection id="2206" name="Connection2983" type="4" refreshedVersion="4" background="1">
    <webPr textDates="1" xl2000="1" url="https://tatts.com/racing/formguide.aspx?year=2011&amp;month=12&amp;day=10&amp;meeting=VR&amp;race=3"/>
  </connection>
  <connection id="2207" name="Connection2984" type="4" refreshedVersion="4" background="1">
    <webPr textDates="1" xl2000="1" url="https://tatts.com/racing/formguide.aspx?year=2011&amp;month=12&amp;day=10&amp;meeting=VR&amp;race=3"/>
  </connection>
  <connection id="2208" name="Connection2985" type="4" refreshedVersion="4" background="1">
    <webPr textDates="1" xl2000="1" url="https://tatts.com/racing/formguide.aspx?year=2011&amp;month=12&amp;day=10&amp;meeting=BR&amp;race=3"/>
  </connection>
  <connection id="2209" name="Connection2986" type="4" refreshedVersion="4" background="1">
    <webPr textDates="1" xl2000="1" url="https://tatts.com/racing/formguide.aspx?year=2011&amp;month=12&amp;day=10&amp;meeting=MR&amp;race=4"/>
  </connection>
  <connection id="2210" name="Connection2987" type="4" refreshedVersion="4" background="1">
    <webPr textDates="1" xl2000="1" url="https://tatts.com/racing/formguide.aspx?year=2011&amp;month=12&amp;day=10&amp;meeting=AR&amp;race=4"/>
  </connection>
  <connection id="2211" name="Connection2988" type="4" refreshedVersion="4" background="1">
    <webPr textDates="1" xl2000="1" url="https://tatts.com/racing/formguide.aspx?year=2011&amp;month=12&amp;day=10&amp;meeting=AR&amp;race=4"/>
  </connection>
  <connection id="2212" name="Connection2989" type="4" refreshedVersion="4" background="1">
    <webPr textDates="1" xl2000="1" url="https://tatts.com/racing/formguide.aspx?year=2011&amp;month=12&amp;day=10&amp;meeting=VR&amp;race=3"/>
  </connection>
  <connection id="2213" name="Connection299" type="4" refreshedVersion="4" saveData="1">
    <webPr textDates="1" xl2000="1" url="http://tatts.com/racing/formguide.aspx?year=2011&amp;month=11&amp;day=26&amp;meeting=NG&amp;race=7"/>
  </connection>
  <connection id="2214" name="Connection2990" type="4" refreshedVersion="4" background="1">
    <webPr textDates="1" xl2000="1" url="https://tatts.com/racing/formguide.aspx?year=2011&amp;month=12&amp;day=10&amp;meeting=VR&amp;race=3"/>
  </connection>
  <connection id="2215" name="Connection2991" type="4" refreshedVersion="4" background="1">
    <webPr textDates="1" xl2000="1" url="https://tatts.com/racing/formguide.aspx?year=2011&amp;month=12&amp;day=10&amp;meeting=CR&amp;race=1"/>
  </connection>
  <connection id="2216" name="Connection2992" type="4" refreshedVersion="4" background="1">
    <webPr textDates="1" xl2000="1" url="https://tatts.com/racing/formguide.aspx?year=2011&amp;month=12&amp;day=10&amp;meeting=BR&amp;race=3"/>
  </connection>
  <connection id="2217" name="Connection2993" type="4" refreshedVersion="4" background="1">
    <webPr textDates="1" xl2000="1" url="https://tatts.com/racing/formguide.aspx?year=2011&amp;month=12&amp;day=10&amp;meeting=NR&amp;race=3"/>
  </connection>
  <connection id="2218" name="Connection2994" type="4" refreshedVersion="4" background="1">
    <webPr textDates="1" xl2000="1" url="https://tatts.com/racing/formguide.aspx?year=2011&amp;month=12&amp;day=10&amp;meeting=MR&amp;race=4"/>
  </connection>
  <connection id="2219" name="Connection2995" type="4" refreshedVersion="4" background="1">
    <webPr textDates="1" xl2000="1" url="https://tatts.com/racing/formguide.aspx?year=2011&amp;month=12&amp;day=10&amp;meeting=NR&amp;race=3"/>
  </connection>
  <connection id="2220" name="Connection2996" type="4" refreshedVersion="4" background="1">
    <webPr textDates="1" xl2000="1" url="https://tatts.com/racing/formguide.aspx?year=2011&amp;month=12&amp;day=10&amp;meeting=MR&amp;race=4"/>
  </connection>
  <connection id="2221" name="Connection2997" type="4" refreshedVersion="4" background="1">
    <webPr textDates="1" xl2000="1" url="https://tatts.com/racing/formguide.aspx?year=2011&amp;month=12&amp;day=10&amp;meeting=NR&amp;race=3"/>
  </connection>
  <connection id="2222" name="Connection2998" type="4" refreshedVersion="4" background="1">
    <webPr textDates="1" xl2000="1" url="https://tatts.com/racing/formguide.aspx?year=2011&amp;month=12&amp;day=10&amp;meeting=VR&amp;race=3"/>
  </connection>
  <connection id="2223" name="Connection2999" type="4" refreshedVersion="4" background="1">
    <webPr textDates="1" xl2000="1" url="https://tatts.com/racing/formguide.aspx?year=2011&amp;month=12&amp;day=10&amp;meeting=MR&amp;race=4"/>
  </connection>
  <connection id="2224" name="Connection3" type="4" refreshedVersion="4" saveData="1">
    <webPr textDates="1" xl2000="1" url="http://tatts.com/racing/formguide.aspx?year=2011&amp;month=11&amp;day=26&amp;meeting=MR&amp;race=1"/>
  </connection>
  <connection id="2225" name="Connection30" type="4" refreshedVersion="4" saveData="1">
    <webPr textDates="1" xl2000="1" url="http://tatts.com/racing/formguide.aspx?year=2011&amp;month=11&amp;day=26&amp;meeting=MR&amp;race=1"/>
  </connection>
  <connection id="2226" name="Connection300" type="4" refreshedVersion="4" saveData="1">
    <webPr textDates="1" xl2000="1" url="http://tatts.com/racing/formguide.aspx?year=2011&amp;month=11&amp;day=26&amp;meeting=NG&amp;race=7"/>
  </connection>
  <connection id="2227" name="Connection3000" type="4" refreshedVersion="4" background="1">
    <webPr textDates="1" xl2000="1" url="https://tatts.com/racing/formguide.aspx?year=2011&amp;month=12&amp;day=10&amp;meeting=IR&amp;race=1"/>
  </connection>
  <connection id="2228" name="Connection3001" type="4" refreshedVersion="4" background="1">
    <webPr textDates="1" xl2000="1" url="https://tatts.com/racing/formguide.aspx?year=2011&amp;month=12&amp;day=10&amp;meeting=IR&amp;race=1"/>
  </connection>
  <connection id="2229" name="Connection3002" type="4" refreshedVersion="4" background="1">
    <webPr textDates="1" xl2000="1" url="https://tatts.com/racing/formguide.aspx?year=2011&amp;month=12&amp;day=10&amp;meeting=OR&amp;race=6"/>
  </connection>
  <connection id="2230" name="Connection3003" type="4" refreshedVersion="4" background="1">
    <webPr textDates="1" xl2000="1" url="https://tatts.com/racing/formguide.aspx?year=2011&amp;month=12&amp;day=10&amp;meeting=OR&amp;race=6"/>
  </connection>
  <connection id="2231" name="Connection3004" type="4" refreshedVersion="4" background="1">
    <webPr textDates="1" xl2000="1" url="https://tatts.com/racing/formguide.aspx?year=2011&amp;month=12&amp;day=10&amp;meeting=NR&amp;race=3"/>
  </connection>
  <connection id="2232" name="Connection3005" type="4" refreshedVersion="4" background="1">
    <webPr textDates="1" xl2000="1" url="https://tatts.com/racing/formguide.aspx?year=2011&amp;month=12&amp;day=10&amp;meeting=IR&amp;race=1"/>
  </connection>
  <connection id="2233" name="Connection3006" type="4" refreshedVersion="4" background="1">
    <webPr textDates="1" xl2000="1" url="https://tatts.com/racing/formguide.aspx?year=2011&amp;month=12&amp;day=10&amp;meeting=OR&amp;race=6"/>
  </connection>
  <connection id="2234" name="Connection3007" type="4" refreshedVersion="4" background="1">
    <webPr textDates="1" xl2000="1" url="https://tatts.com/racing/formguide.aspx?year=2011&amp;month=12&amp;day=10&amp;meeting=OR&amp;race=6"/>
  </connection>
  <connection id="2235" name="Connection3008" type="4" refreshedVersion="4" background="1">
    <webPr textDates="1" xl2000="1" url="https://tatts.com/racing/formguide.aspx?year=2011&amp;month=12&amp;day=10&amp;meeting=OR&amp;race=6"/>
  </connection>
  <connection id="2236" name="Connection3009" type="4" refreshedVersion="4" background="1">
    <webPr textDates="1" xl2000="1" url="https://tatts.com/racing/formguide.aspx?year=2011&amp;month=12&amp;day=10&amp;meeting=AR&amp;race=4"/>
  </connection>
  <connection id="2237" name="Connection301" type="4" refreshedVersion="4" saveData="1">
    <webPr textDates="1" xl2000="1" url="http://tatts.com/racing/formguide.aspx?year=2011&amp;month=11&amp;day=26&amp;meeting=MG&amp;race=6"/>
  </connection>
  <connection id="2238" name="Connection3010" type="4" refreshedVersion="4" background="1">
    <webPr textDates="1" xl2000="1" url="https://tatts.com/racing/formguide.aspx?year=2011&amp;month=12&amp;day=10&amp;meeting=IR&amp;race=1"/>
  </connection>
  <connection id="2239" name="Connection3011" type="4" refreshedVersion="4" background="1">
    <webPr textDates="1" xl2000="1" url="https://tatts.com/racing/formguide.aspx?year=2011&amp;month=12&amp;day=10&amp;meeting=OR&amp;race=6"/>
  </connection>
  <connection id="2240" name="Connection3012" type="4" refreshedVersion="4" background="1">
    <webPr textDates="1" xl2000="1" url="https://tatts.com/racing/formguide.aspx?year=2011&amp;month=12&amp;day=10&amp;meeting=AR&amp;race=4"/>
  </connection>
  <connection id="2241" name="Connection3013" type="4" refreshedVersion="4" background="1">
    <webPr textDates="1" xl2000="1" url="https://tatts.com/racing/formguide.aspx?year=2011&amp;month=12&amp;day=10&amp;meeting=AR&amp;race=4"/>
  </connection>
  <connection id="2242" name="Connection3014" type="4" refreshedVersion="4" background="1">
    <webPr textDates="1" xl2000="1" url="https://tatts.com/racing/formguide.aspx?year=2011&amp;month=12&amp;day=10&amp;meeting=ZR&amp;race=4"/>
  </connection>
  <connection id="2243" name="Connection3015" type="4" refreshedVersion="4" background="1">
    <webPr textDates="1" xl2000="1" url="https://tatts.com/racing/formguide.aspx?year=2011&amp;month=12&amp;day=10&amp;meeting=QR&amp;race=3"/>
  </connection>
  <connection id="2244" name="Connection3016" type="4" refreshedVersion="4" background="1">
    <webPr textDates="1" xl2000="1" url="https://tatts.com/racing/formguide.aspx?year=2011&amp;month=12&amp;day=10&amp;meeting=SR&amp;race=4"/>
  </connection>
  <connection id="2245" name="Connection3017" type="4" refreshedVersion="4" background="1">
    <webPr textDates="1" xl2000="1" url="https://tatts.com/racing/formguide.aspx?year=2011&amp;month=12&amp;day=10&amp;meeting=QR&amp;race=3"/>
  </connection>
  <connection id="2246" name="Connection3018" type="4" refreshedVersion="4" background="1">
    <webPr textDates="1" xl2000="1" url="https://tatts.com/racing/formguide.aspx?year=2011&amp;month=12&amp;day=10&amp;meeting=ZR&amp;race=4"/>
  </connection>
  <connection id="2247" name="Connection3019" type="4" refreshedVersion="4" background="1">
    <webPr textDates="1" xl2000="1" url="https://tatts.com/racing/formguide.aspx?year=2011&amp;month=12&amp;day=10&amp;meeting=SR&amp;race=4"/>
  </connection>
  <connection id="2248" name="Connection302" type="4" refreshedVersion="4" saveData="1">
    <webPr textDates="1" xl2000="1" url="http://tatts.com/racing/formguide.aspx?year=2011&amp;month=11&amp;day=26&amp;meeting=MG&amp;race=6"/>
  </connection>
  <connection id="2249" name="Connection3020" type="4" refreshedVersion="4" background="1">
    <webPr textDates="1" xl2000="1" url="https://tatts.com/racing/formguide.aspx?year=2011&amp;month=12&amp;day=10&amp;meeting=SR&amp;race=4"/>
  </connection>
  <connection id="2250" name="Connection3021" type="4" refreshedVersion="4" background="1">
    <webPr textDates="1" xl2000="1" url="https://tatts.com/racing/formguide.aspx?year=2011&amp;month=12&amp;day=10&amp;meeting=VR&amp;race=4"/>
  </connection>
  <connection id="2251" name="Connection3022" type="4" refreshedVersion="4" background="1">
    <webPr textDates="1" xl2000="1" url="https://tatts.com/racing/formguide.aspx?year=2011&amp;month=12&amp;day=10&amp;meeting=CR&amp;race=2"/>
  </connection>
  <connection id="2252" name="Connection3023" type="4" refreshedVersion="4" background="1">
    <webPr textDates="1" xl2000="1" url="https://tatts.com/racing/formguide.aspx?year=2011&amp;month=12&amp;day=10&amp;meeting=CR&amp;race=2"/>
  </connection>
  <connection id="2253" name="Connection3024" type="4" refreshedVersion="4" background="1">
    <webPr textDates="1" xl2000="1" url="https://tatts.com/racing/formguide.aspx?year=2011&amp;month=12&amp;day=10&amp;meeting=BR&amp;race=4"/>
  </connection>
  <connection id="2254" name="Connection3025" type="4" refreshedVersion="4" background="1">
    <webPr textDates="1" xl2000="1" url="https://tatts.com/racing/formguide.aspx?year=2011&amp;month=12&amp;day=10&amp;meeting=BR&amp;race=4"/>
  </connection>
  <connection id="2255" name="Connection3026" type="4" refreshedVersion="4" background="1">
    <webPr textDates="1" xl2000="1" url="https://tatts.com/racing/formguide.aspx?year=2011&amp;month=12&amp;day=10&amp;meeting=BR&amp;race=4"/>
  </connection>
  <connection id="2256" name="Connection3027" type="4" refreshedVersion="4" background="1">
    <webPr textDates="1" xl2000="1" url="https://tatts.com/racing/formguide.aspx?year=2011&amp;month=12&amp;day=10&amp;meeting=CR&amp;race=2"/>
  </connection>
  <connection id="2257" name="Connection3028" type="4" refreshedVersion="4" background="1">
    <webPr textDates="1" xl2000="1" url="https://tatts.com/racing/formguide.aspx?year=2011&amp;month=12&amp;day=10&amp;meeting=BR&amp;race=4"/>
  </connection>
  <connection id="2258" name="Connection3029" type="4" refreshedVersion="4" background="1">
    <webPr textDates="1" xl2000="1" url="https://tatts.com/racing/formguide.aspx?year=2011&amp;month=12&amp;day=10&amp;meeting=NR&amp;race=4"/>
  </connection>
  <connection id="2259" name="Connection303" type="4" refreshedVersion="4" saveData="1">
    <webPr textDates="1" xl2000="1" url="http://tatts.com/racing/formguide.aspx?year=2011&amp;month=11&amp;day=26&amp;meeting=NG&amp;race=7"/>
  </connection>
  <connection id="2260" name="Connection3030" type="4" refreshedVersion="4" background="1">
    <webPr textDates="1" xl2000="1" url="https://tatts.com/racing/formguide.aspx?year=2011&amp;month=12&amp;day=10&amp;meeting=NR&amp;race=4"/>
  </connection>
  <connection id="2261" name="Connection3031" type="4" refreshedVersion="4" background="1">
    <webPr textDates="1" xl2000="1" url="https://tatts.com/racing/formguide.aspx?year=2011&amp;month=12&amp;day=10&amp;meeting=NR&amp;race=4"/>
  </connection>
  <connection id="2262" name="Connection3032" type="4" refreshedVersion="4" background="1">
    <webPr textDates="1" xl2000="1" url="https://tatts.com/racing/formguide.aspx?year=2011&amp;month=12&amp;day=10&amp;meeting=MR&amp;race=5"/>
  </connection>
  <connection id="2263" name="Connection3033" type="4" refreshedVersion="4" background="1">
    <webPr textDates="1" xl2000="1" url="https://tatts.com/racing/formguide.aspx?year=2011&amp;month=12&amp;day=10&amp;meeting=MR&amp;race=5"/>
  </connection>
  <connection id="2264" name="Connection3034" type="4" refreshedVersion="4" background="1">
    <webPr textDates="1" xl2000="1" url="https://tatts.com/racing/formguide.aspx?year=2011&amp;month=12&amp;day=10&amp;meeting=MR&amp;race=5"/>
  </connection>
  <connection id="2265" name="Connection3035" type="4" refreshedVersion="4" background="1">
    <webPr textDates="1" xl2000="1" url="https://tatts.com/racing/formguide.aspx?year=2011&amp;month=12&amp;day=10&amp;meeting=MR&amp;race=5"/>
  </connection>
  <connection id="2266" name="Connection3036" type="4" refreshedVersion="4" background="1">
    <webPr textDates="1" xl2000="1" url="https://tatts.com/racing/formguide.aspx?year=2011&amp;month=12&amp;day=10&amp;meeting=IR&amp;race=2"/>
  </connection>
  <connection id="2267" name="Connection3037" type="4" refreshedVersion="4" background="1">
    <webPr textDates="1" xl2000="1" url="https://tatts.com/racing/formguide.aspx?year=2011&amp;month=12&amp;day=10&amp;meeting=OR&amp;race=7"/>
  </connection>
  <connection id="2268" name="Connection3038" type="4" refreshedVersion="4" background="1">
    <webPr textDates="1" xl2000="1" url="https://tatts.com/racing/formguide.aspx?year=2011&amp;month=12&amp;day=10&amp;meeting=AR&amp;race=5"/>
  </connection>
  <connection id="2269" name="Connection3039" type="4" refreshedVersion="4" background="1">
    <webPr textDates="1" xl2000="1" url="https://tatts.com/racing/formguide.aspx?year=2011&amp;month=12&amp;day=10&amp;meeting=AR&amp;race=5"/>
  </connection>
  <connection id="2270" name="Connection304" type="4" refreshedVersion="4" saveData="1">
    <webPr textDates="1" xl2000="1" url="http://tatts.com/racing/formguide.aspx?year=2011&amp;month=11&amp;day=26&amp;meeting=MG&amp;race=6"/>
  </connection>
  <connection id="2271" name="Connection3040" type="4" refreshedVersion="4" background="1">
    <webPr textDates="1" xl2000="1" url="https://tatts.com/racing/formguide.aspx?year=2011&amp;month=12&amp;day=10&amp;meeting=MR&amp;race=5"/>
  </connection>
  <connection id="2272" name="Connection3041" type="4" refreshedVersion="4" background="1">
    <webPr textDates="1" xl2000="1" url="https://tatts.com/racing/formguide.aspx?year=2011&amp;month=12&amp;day=10&amp;meeting=IR&amp;race=2"/>
  </connection>
  <connection id="2273" name="Connection3042" type="4" refreshedVersion="4" background="1">
    <webPr textDates="1" xl2000="1" url="https://tatts.com/racing/formguide.aspx?year=2011&amp;month=12&amp;day=10&amp;meeting=IR&amp;race=2"/>
  </connection>
  <connection id="2274" name="Connection3043" type="4" refreshedVersion="4" background="1">
    <webPr textDates="1" xl2000="1" url="https://tatts.com/racing/formguide.aspx?year=2011&amp;month=12&amp;day=10&amp;meeting=OR&amp;race=7"/>
  </connection>
  <connection id="2275" name="Connection3044" type="4" refreshedVersion="4" background="1">
    <webPr textDates="1" xl2000="1" url="https://tatts.com/racing/formguide.aspx?year=2011&amp;month=12&amp;day=10&amp;meeting=AR&amp;race=5"/>
  </connection>
  <connection id="2276" name="Connection3045" type="4" refreshedVersion="4" background="1">
    <webPr textDates="1" xl2000="1" url="https://tatts.com/racing/formguide.aspx?year=2011&amp;month=12&amp;day=10&amp;meeting=OR&amp;race=7"/>
  </connection>
  <connection id="2277" name="Connection3046" type="4" refreshedVersion="4" background="1">
    <webPr textDates="1" xl2000="1" url="https://tatts.com/racing/formguide.aspx?year=2011&amp;month=12&amp;day=10&amp;meeting=AR&amp;race=5"/>
  </connection>
  <connection id="2278" name="Connection3047" type="4" refreshedVersion="4" background="1">
    <webPr textDates="1" xl2000="1" url="https://tatts.com/racing/formguide.aspx?year=2011&amp;month=12&amp;day=10&amp;meeting=ZR&amp;race=5"/>
  </connection>
  <connection id="2279" name="Connection3048" type="4" refreshedVersion="4" background="1">
    <webPr textDates="1" xl2000="1" url="https://tatts.com/racing/formguide.aspx?year=2011&amp;month=12&amp;day=10&amp;meeting=QR&amp;race=4"/>
  </connection>
  <connection id="2280" name="Connection3049" type="4" refreshedVersion="4" background="1">
    <webPr textDates="1" xl2000="1" url="https://tatts.com/racing/formguide.aspx?year=2011&amp;month=12&amp;day=10&amp;meeting=SR&amp;race=5"/>
  </connection>
  <connection id="2281" name="Connection305" type="4" refreshedVersion="4" saveData="1">
    <webPr textDates="1" xl2000="1" url="http://tatts.com/racing/formguide.aspx?year=2011&amp;month=11&amp;day=26&amp;meeting=MG&amp;race=6"/>
  </connection>
  <connection id="2282" name="Connection3050" type="4" refreshedVersion="4" background="1">
    <webPr textDates="1" xl2000="1" url="https://tatts.com/racing/formguide.aspx?year=2011&amp;month=12&amp;day=10&amp;meeting=QR&amp;race=4"/>
  </connection>
  <connection id="2283" name="Connection3051" type="4" refreshedVersion="4" background="1">
    <webPr textDates="1" xl2000="1" url="https://tatts.com/racing/formguide.aspx?year=2011&amp;month=12&amp;day=10&amp;meeting=AR&amp;race=5"/>
  </connection>
  <connection id="2284" name="Connection3052" type="4" refreshedVersion="4" background="1">
    <webPr textDates="1" xl2000="1" url="https://tatts.com/racing/formguide.aspx?year=2011&amp;month=12&amp;day=10&amp;meeting=AR&amp;race=5"/>
  </connection>
  <connection id="2285" name="Connection3053" type="4" refreshedVersion="4" background="1">
    <webPr textDates="1" xl2000="1" url="https://tatts.com/racing/formguide.aspx?year=2011&amp;month=12&amp;day=10&amp;meeting=AR&amp;race=5"/>
  </connection>
  <connection id="2286" name="Connection3054" type="4" refreshedVersion="4" background="1">
    <webPr textDates="1" xl2000="1" url="https://tatts.com/racing/formguide.aspx?year=2011&amp;month=12&amp;day=10&amp;meeting=ZR&amp;race=5"/>
  </connection>
  <connection id="2287" name="Connection3055" type="4" refreshedVersion="4" background="1">
    <webPr textDates="1" xl2000="1" url="https://tatts.com/racing/formguide.aspx?year=2011&amp;month=12&amp;day=10&amp;meeting=AR&amp;race=5"/>
  </connection>
  <connection id="2288" name="Connection3056" type="4" refreshedVersion="4" background="1">
    <webPr textDates="1" xl2000="1" url="https://tatts.com/racing/formguide.aspx?year=2011&amp;month=12&amp;day=10&amp;meeting=AR&amp;race=5"/>
  </connection>
  <connection id="2289" name="Connection3057" type="4" refreshedVersion="4" background="1">
    <webPr textDates="1" xl2000="1" url="https://tatts.com/racing/formguide.aspx?year=2011&amp;month=12&amp;day=10&amp;meeting=ZR&amp;race=5"/>
  </connection>
  <connection id="2290" name="Connection3058" type="4" refreshedVersion="4" background="1">
    <webPr textDates="1" xl2000="1" url="https://tatts.com/racing/formguide.aspx?year=2011&amp;month=12&amp;day=10&amp;meeting=QR&amp;race=4"/>
  </connection>
  <connection id="2291" name="Connection3059" type="4" refreshedVersion="4" background="1">
    <webPr textDates="1" xl2000="1" url="https://tatts.com/racing/formguide.aspx?year=2011&amp;month=12&amp;day=10&amp;meeting=SR&amp;race=5"/>
  </connection>
  <connection id="2292" name="Connection306" type="4" refreshedVersion="4" saveData="1">
    <webPr textDates="1" xl2000="1" url="http://tatts.com/racing/formguide.aspx?year=2011&amp;month=11&amp;day=26&amp;meeting=VG&amp;race=11"/>
  </connection>
  <connection id="2293" name="Connection3060" type="4" refreshedVersion="4" background="1">
    <webPr textDates="1" xl2000="1" url="https://tatts.com/racing/formguide.aspx?year=2011&amp;month=12&amp;day=10&amp;meeting=VR&amp;race=5"/>
  </connection>
  <connection id="2294" name="Connection3061" type="4" refreshedVersion="4" background="1">
    <webPr textDates="1" xl2000="1" url="https://tatts.com/racing/formguide.aspx?year=2011&amp;month=12&amp;day=10&amp;meeting=CR&amp;race=3"/>
  </connection>
  <connection id="2295" name="Connection3062" type="4" refreshedVersion="4" background="1">
    <webPr textDates="1" xl2000="1" url="https://tatts.com/racing/formguide.aspx?year=2011&amp;month=12&amp;day=10&amp;meeting=CR&amp;race=3"/>
  </connection>
  <connection id="2296" name="Connection3063" type="4" refreshedVersion="4" background="1">
    <webPr textDates="1" xl2000="1" url="https://tatts.com/racing/formguide.aspx?year=2011&amp;month=12&amp;day=10&amp;meeting=VR&amp;race=5"/>
  </connection>
  <connection id="2297" name="Connection3064" type="4" refreshedVersion="4" background="1">
    <webPr textDates="1" xl2000="1" url="https://tatts.com/racing/formguide.aspx?year=2011&amp;month=12&amp;day=10&amp;meeting=SR&amp;race=5"/>
  </connection>
  <connection id="2298" name="Connection3065" type="4" refreshedVersion="4" background="1">
    <webPr textDates="1" xl2000="1" url="https://tatts.com/racing/formguide.aspx?year=2011&amp;month=12&amp;day=10&amp;meeting=SR&amp;race=5"/>
  </connection>
  <connection id="2299" name="Connection3066" type="4" refreshedVersion="4" background="1">
    <webPr textDates="1" xl2000="1" url="https://tatts.com/racing/formguide.aspx?year=2011&amp;month=12&amp;day=10&amp;meeting=VR&amp;race=5"/>
  </connection>
  <connection id="2300" name="Connection3067" type="4" refreshedVersion="4" background="1">
    <webPr textDates="1" xl2000="1" url="https://tatts.com/racing/formguide.aspx?year=2011&amp;month=12&amp;day=10&amp;meeting=CR&amp;race=3"/>
  </connection>
  <connection id="2301" name="Connection3068" type="4" refreshedVersion="4" background="1">
    <webPr textDates="1" xl2000="1" url="https://tatts.com/racing/formguide.aspx?year=2011&amp;month=12&amp;day=10&amp;meeting=CR&amp;race=3"/>
  </connection>
  <connection id="2302" name="Connection3069" type="4" refreshedVersion="4" background="1">
    <webPr textDates="1" xl2000="1" url="https://tatts.com/racing/formguide.aspx?year=2011&amp;month=12&amp;day=10&amp;meeting=CR&amp;race=3"/>
  </connection>
  <connection id="2303" name="Connection307" type="4" refreshedVersion="4" saveData="1">
    <webPr textDates="1" xl2000="1" url="http://tatts.com/racing/formguide.aspx?year=2011&amp;month=11&amp;day=26&amp;meeting=NG&amp;race=7"/>
  </connection>
  <connection id="2304" name="Connection3070" type="4" refreshedVersion="4" background="1">
    <webPr textDates="1" xl2000="1" url="https://tatts.com/racing/formguide.aspx?year=2011&amp;month=12&amp;day=10&amp;meeting=BR&amp;race=5"/>
  </connection>
  <connection id="2305" name="Connection3071" type="4" refreshedVersion="4" background="1">
    <webPr textDates="1" xl2000="1" url="https://tatts.com/racing/formguide.aspx?year=2011&amp;month=12&amp;day=10&amp;meeting=NR&amp;race=5"/>
  </connection>
  <connection id="2306" name="Connection3072" type="4" refreshedVersion="4" background="1">
    <webPr textDates="1" xl2000="1" url="https://tatts.com/racing/formguide.aspx?year=2011&amp;month=12&amp;day=10&amp;meeting=MR&amp;race=6"/>
  </connection>
  <connection id="2307" name="Connection3073" type="4" refreshedVersion="4" background="1">
    <webPr textDates="1" xl2000="1" url="https://tatts.com/racing/formguide.aspx?year=2011&amp;month=12&amp;day=10&amp;meeting=MR&amp;race=6"/>
  </connection>
  <connection id="2308" name="Connection3074" type="4" refreshedVersion="4" background="1">
    <webPr textDates="1" xl2000="1" url="https://tatts.com/racing/formguide.aspx?year=2011&amp;month=12&amp;day=10&amp;meeting=NR&amp;race=5"/>
  </connection>
  <connection id="2309" name="Connection3075" type="4" refreshedVersion="4" background="1">
    <webPr textDates="1" xl2000="1" url="https://tatts.com/racing/formguide.aspx?year=2011&amp;month=12&amp;day=10&amp;meeting=IR&amp;race=3"/>
  </connection>
  <connection id="2310" name="Connection3076" type="4" refreshedVersion="4" background="1">
    <webPr textDates="1" xl2000="1" url="https://tatts.com/racing/formguide.aspx?year=2011&amp;month=12&amp;day=10&amp;meeting=IR&amp;race=3"/>
  </connection>
  <connection id="2311" name="Connection3077" type="4" refreshedVersion="4" background="1">
    <webPr textDates="1" xl2000="1" url="https://tatts.com/racing/formguide.aspx?year=2011&amp;month=12&amp;day=10&amp;meeting=MR&amp;race=6"/>
  </connection>
  <connection id="2312" name="Connection3078" type="4" refreshedVersion="4" background="1">
    <webPr textDates="1" xl2000="1" url="https://tatts.com/racing/formguide.aspx?year=2011&amp;month=12&amp;day=10&amp;meeting=IR&amp;race=3"/>
  </connection>
  <connection id="2313" name="Connection3079" type="4" refreshedVersion="4" background="1">
    <webPr textDates="1" xl2000="1" url="https://tatts.com/racing/formguide.aspx?year=2011&amp;month=12&amp;day=10&amp;meeting=PR&amp;race=1"/>
  </connection>
  <connection id="2314" name="Connection308" type="4" refreshedVersion="4" saveData="1">
    <webPr textDates="1" xl2000="1" url="http://tatts.com/racing/formguide.aspx?year=2011&amp;month=11&amp;day=26&amp;meeting=MG&amp;race=6"/>
  </connection>
  <connection id="2315" name="Connection3080" type="4" refreshedVersion="4" background="1">
    <webPr textDates="1" xl2000="1" url="https://tatts.com/racing/formguide.aspx?year=2011&amp;month=12&amp;day=10&amp;meeting=AR&amp;race=6"/>
  </connection>
  <connection id="2316" name="Connection3081" type="4" refreshedVersion="4" background="1">
    <webPr textDates="1" xl2000="1" url="https://tatts.com/racing/formguide.aspx?year=2011&amp;month=12&amp;day=10&amp;meeting=QR&amp;race=5"/>
  </connection>
  <connection id="2317" name="Connection3082" type="4" refreshedVersion="4" background="1">
    <webPr textDates="1" xl2000="1" url="https://tatts.com/racing/formguide.aspx?year=2011&amp;month=12&amp;day=10&amp;meeting=SR&amp;race=6"/>
  </connection>
  <connection id="2318" name="Connection3083" type="4" refreshedVersion="4" background="1">
    <webPr textDates="1" xl2000="1" url="https://tatts.com/racing/formguide.aspx?year=2011&amp;month=12&amp;day=10&amp;meeting=BR&amp;race=6"/>
  </connection>
  <connection id="2319" name="Connection3084" type="4" refreshedVersion="4" background="1">
    <webPr textDates="1" xl2000="1" url="https://tatts.com/racing/formguide.aspx?year=2011&amp;month=12&amp;day=10&amp;meeting=MR&amp;race=6"/>
  </connection>
  <connection id="2320" name="Connection3085" type="4" refreshedVersion="4" background="1">
    <webPr textDates="1" xl2000="1" url="https://tatts.com/racing/formguide.aspx?year=2011&amp;month=12&amp;day=10&amp;meeting=IR&amp;race=3"/>
  </connection>
  <connection id="2321" name="Connection3086" type="4" refreshedVersion="4" background="1">
    <webPr textDates="1" xl2000="1" url="https://tatts.com/racing/formguide.aspx?year=2011&amp;month=12&amp;day=10&amp;meeting=PR&amp;race=1"/>
  </connection>
  <connection id="2322" name="Connection3087" type="4" refreshedVersion="4" background="1">
    <webPr textDates="1" xl2000="1" url="https://tatts.com/racing/formguide.aspx?year=2011&amp;month=12&amp;day=10&amp;meeting=AR&amp;race=6"/>
  </connection>
  <connection id="2323" name="Connection3088" type="4" refreshedVersion="4" background="1">
    <webPr textDates="1" xl2000="1" url="https://tatts.com/racing/formguide.aspx?year=2011&amp;month=12&amp;day=10&amp;meeting=AR&amp;race=6"/>
  </connection>
  <connection id="2324" name="Connection3089" type="4" refreshedVersion="4" background="1">
    <webPr textDates="1" xl2000="1" url="https://tatts.com/racing/formguide.aspx?year=2011&amp;month=12&amp;day=10&amp;meeting=AR&amp;race=6"/>
  </connection>
  <connection id="2325" name="Connection309" type="4" refreshedVersion="4" saveData="1">
    <webPr textDates="1" xl2000="1" url="http://tatts.com/racing/formguide.aspx?year=2011&amp;month=11&amp;day=26&amp;meeting=SG&amp;race=6"/>
  </connection>
  <connection id="2326" name="Connection3090" type="4" refreshedVersion="4" background="1">
    <webPr textDates="1" xl2000="1" url="https://tatts.com/racing/formguide.aspx?year=2011&amp;month=12&amp;day=10&amp;meeting=ZR&amp;race=6"/>
  </connection>
  <connection id="2327" name="Connection3091" type="4" refreshedVersion="4" background="1">
    <webPr textDates="1" xl2000="1" url="https://tatts.com/racing/formguide.aspx?year=2011&amp;month=12&amp;day=10&amp;meeting=QR&amp;race=5"/>
  </connection>
  <connection id="2328" name="Connection3092" type="4" refreshedVersion="4" background="1">
    <webPr textDates="1" xl2000="1" url="https://tatts.com/racing/formguide.aspx?year=2011&amp;month=12&amp;day=10&amp;meeting=SR&amp;race=6"/>
  </connection>
  <connection id="2329" name="Connection3093" type="4" refreshedVersion="4" background="1">
    <webPr textDates="1" xl2000="1" url="https://tatts.com/racing/formguide.aspx?year=2011&amp;month=12&amp;day=10&amp;meeting=SR&amp;race=6"/>
  </connection>
  <connection id="2330" name="Connection3094" type="4" refreshedVersion="4" background="1">
    <webPr textDates="1" xl2000="1" url="https://tatts.com/racing/formguide.aspx?year=2011&amp;month=12&amp;day=10&amp;meeting=SR&amp;race=6"/>
  </connection>
  <connection id="2331" name="Connection3095" type="4" refreshedVersion="4" background="1">
    <webPr textDates="1" xl2000="1" url="https://tatts.com/racing/formguide.aspx?year=2011&amp;month=12&amp;day=10&amp;meeting=CR&amp;race=4"/>
  </connection>
  <connection id="2332" name="Connection3096" type="4" refreshedVersion="4" background="1">
    <webPr textDates="1" xl2000="1" url="https://tatts.com/racing/formguide.aspx?year=2011&amp;month=12&amp;day=10&amp;meeting=BR&amp;race=6"/>
  </connection>
  <connection id="2333" name="Connection3097" type="4" refreshedVersion="4" background="1">
    <webPr textDates="1" xl2000="1" url="https://tatts.com/racing/formguide.aspx?year=2011&amp;month=12&amp;day=10&amp;meeting=CR&amp;race=4"/>
  </connection>
  <connection id="2334" name="Connection3098" type="4" refreshedVersion="4" background="1">
    <webPr textDates="1" xl2000="1" url="https://tatts.com/racing/formguide.aspx?year=2011&amp;month=12&amp;day=10&amp;meeting=SR&amp;race=6"/>
  </connection>
  <connection id="2335" name="Connection3099" type="4" refreshedVersion="4" background="1">
    <webPr textDates="1" xl2000="1" url="https://tatts.com/racing/formguide.aspx?year=2011&amp;month=12&amp;day=10&amp;meeting=AR&amp;race=6"/>
  </connection>
  <connection id="2336" name="Connection31" type="4" refreshedVersion="4" saveData="1">
    <webPr textDates="1" xl2000="1" url="http://tatts.com/racing/formguide.aspx?year=2011&amp;month=11&amp;day=26&amp;meeting=AR&amp;race=1"/>
  </connection>
  <connection id="2337" name="Connection310" type="4" refreshedVersion="4" saveData="1">
    <webPr textDates="1" xl2000="1" url="http://tatts.com/racing/formguide.aspx?year=2011&amp;month=11&amp;day=26&amp;meeting=SG&amp;race=6"/>
  </connection>
  <connection id="2338" name="Connection3100" type="4" refreshedVersion="4" background="1">
    <webPr textDates="1" xl2000="1" url="https://tatts.com/racing/formguide.aspx?year=2011&amp;month=12&amp;day=10&amp;meeting=ZR&amp;race=6"/>
  </connection>
  <connection id="2339" name="Connection3101" type="4" refreshedVersion="4" background="1">
    <webPr textDates="1" xl2000="1" url="https://tatts.com/racing/formguide.aspx?year=2011&amp;month=12&amp;day=10&amp;meeting=SR&amp;race=6"/>
  </connection>
  <connection id="2340" name="Connection3102" type="4" refreshedVersion="4" background="1">
    <webPr textDates="1" xl2000="1" url="https://tatts.com/racing/formguide.aspx?year=2011&amp;month=12&amp;day=10&amp;meeting=QR&amp;race=5"/>
  </connection>
  <connection id="2341" name="Connection3103" type="4" refreshedVersion="4" background="1">
    <webPr textDates="1" xl2000="1" url="https://tatts.com/racing/formguide.aspx?year=2011&amp;month=12&amp;day=10&amp;meeting=SR&amp;race=6"/>
  </connection>
  <connection id="2342" name="Connection3104" type="4" refreshedVersion="4" background="1">
    <webPr textDates="1" xl2000="1" url="https://tatts.com/racing/formguide.aspx?year=2011&amp;month=12&amp;day=10&amp;meeting=CR&amp;race=4"/>
  </connection>
  <connection id="2343" name="Connection3105" type="4" refreshedVersion="4" background="1">
    <webPr textDates="1" xl2000="1" url="https://tatts.com/racing/formguide.aspx?year=2011&amp;month=12&amp;day=10&amp;meeting=CR&amp;race=4"/>
  </connection>
  <connection id="2344" name="Connection3106" type="4" refreshedVersion="4" background="1">
    <webPr textDates="1" xl2000="1" url="https://tatts.com/racing/formguide.aspx?year=2011&amp;month=12&amp;day=10&amp;meeting=CR&amp;race=4"/>
  </connection>
  <connection id="2345" name="Connection3107" type="4" refreshedVersion="4" background="1">
    <webPr textDates="1" xl2000="1" url="https://tatts.com/racing/formguide.aspx?year=2011&amp;month=12&amp;day=10&amp;meeting=BR&amp;race=6"/>
  </connection>
  <connection id="2346" name="Connection3108" type="4" refreshedVersion="4" background="1">
    <webPr textDates="1" xl2000="1" url="https://tatts.com/racing/formguide.aspx?year=2011&amp;month=12&amp;day=10&amp;meeting=BR&amp;race=6"/>
  </connection>
  <connection id="2347" name="Connection3109" type="4" refreshedVersion="4" background="1">
    <webPr textDates="1" xl2000="1" url="https://tatts.com/racing/formguide.aspx?year=2011&amp;month=12&amp;day=10&amp;meeting=CR&amp;race=4"/>
  </connection>
  <connection id="2348" name="Connection311" type="4" refreshedVersion="4" saveData="1">
    <webPr textDates="1" xl2000="1" url="http://tatts.com/racing/formguide.aspx?year=2011&amp;month=11&amp;day=26&amp;meeting=SG&amp;race=6"/>
  </connection>
  <connection id="2349" name="Connection3110" type="4" refreshedVersion="4" background="1">
    <webPr textDates="1" xl2000="1" url="https://tatts.com/racing/formguide.aspx?year=2011&amp;month=12&amp;day=10&amp;meeting=BR&amp;race=6"/>
  </connection>
  <connection id="2350" name="Connection3111" type="4" refreshedVersion="4" background="1">
    <webPr textDates="1" xl2000="1" url="https://tatts.com/racing/formguide.aspx?year=2011&amp;month=12&amp;day=10&amp;meeting=CR&amp;race=4"/>
  </connection>
  <connection id="2351" name="Connection3112" type="4" refreshedVersion="4" background="1">
    <webPr textDates="1" xl2000="1" url="https://tatts.com/racing/formguide.aspx?year=2011&amp;month=12&amp;day=10&amp;meeting=BR&amp;race=6"/>
  </connection>
  <connection id="2352" name="Connection3113" type="4" refreshedVersion="4" background="1">
    <webPr textDates="1" xl2000="1" url="https://tatts.com/racing/formguide.aspx?year=2011&amp;month=12&amp;day=10&amp;meeting=SR&amp;race=6"/>
  </connection>
  <connection id="2353" name="Connection3114" type="4" refreshedVersion="4" background="1">
    <webPr textDates="1" xl2000="1" url="https://tatts.com/racing/formguide.aspx?year=2011&amp;month=12&amp;day=10&amp;meeting=BR&amp;race=6"/>
  </connection>
  <connection id="2354" name="Connection3115" type="4" refreshedVersion="4" background="1">
    <webPr textDates="1" xl2000="1" url="https://tatts.com/racing/formguide.aspx?year=2011&amp;month=12&amp;day=10&amp;meeting=BR&amp;race=6"/>
  </connection>
  <connection id="2355" name="Connection3116" type="4" refreshedVersion="4" background="1">
    <webPr textDates="1" xl2000="1" url="https://tatts.com/racing/formguide.aspx?year=2011&amp;month=12&amp;day=10&amp;meeting=NR&amp;race=6"/>
  </connection>
  <connection id="2356" name="Connection3117" type="4" refreshedVersion="4" background="1">
    <webPr textDates="1" xl2000="1" url="https://tatts.com/racing/formguide.aspx?year=2011&amp;month=12&amp;day=10&amp;meeting=NR&amp;race=6"/>
  </connection>
  <connection id="2357" name="Connection3118" type="4" refreshedVersion="4" background="1">
    <webPr textDates="1" xl2000="1" url="https://tatts.com/racing/formguide.aspx?year=2011&amp;month=12&amp;day=10&amp;meeting=NR&amp;race=6"/>
  </connection>
  <connection id="2358" name="Connection3119" type="4" refreshedVersion="4" background="1">
    <webPr textDates="1" xl2000="1" url="https://tatts.com/racing/formguide.aspx?year=2011&amp;month=12&amp;day=10&amp;meeting=NR&amp;race=6"/>
  </connection>
  <connection id="2359" name="Connection312" type="4" refreshedVersion="4" saveData="1">
    <webPr textDates="1" xl2000="1" url="http://tatts.com/racing/formguide.aspx?year=2011&amp;month=11&amp;day=26&amp;meeting=VG&amp;race=11"/>
  </connection>
  <connection id="2360" name="Connection3120" type="4" refreshedVersion="4" background="1">
    <webPr textDates="1" xl2000="1" url="https://tatts.com/racing/formguide.aspx?year=2011&amp;month=12&amp;day=10&amp;meeting=MR&amp;race=7"/>
  </connection>
  <connection id="2361" name="Connection3121" type="4" refreshedVersion="4" background="1">
    <webPr textDates="1" xl2000="1" url="https://tatts.com/racing/formguide.aspx?year=2011&amp;month=12&amp;day=10&amp;meeting=NR&amp;race=6"/>
  </connection>
  <connection id="2362" name="Connection3122" type="4" refreshedVersion="4" background="1">
    <webPr textDates="1" xl2000="1" url="https://tatts.com/racing/formguide.aspx?year=2011&amp;month=12&amp;day=10&amp;meeting=MR&amp;race=7"/>
  </connection>
  <connection id="2363" name="Connection3123" type="4" refreshedVersion="4" background="1">
    <webPr textDates="1" xl2000="1" url="https://tatts.com/racing/formguide.aspx?year=2011&amp;month=12&amp;day=10&amp;meeting=MR&amp;race=7"/>
  </connection>
  <connection id="2364" name="Connection3124" type="4" refreshedVersion="4" background="1">
    <webPr textDates="1" xl2000="1" url="https://tatts.com/racing/formguide.aspx?year=2011&amp;month=12&amp;day=10&amp;meeting=MR&amp;race=7"/>
  </connection>
  <connection id="2365" name="Connection3125" type="4" refreshedVersion="4" background="1">
    <webPr textDates="1" xl2000="1" url="https://tatts.com/racing/formguide.aspx?year=2011&amp;month=12&amp;day=10&amp;meeting=MR&amp;race=7"/>
  </connection>
  <connection id="2366" name="Connection3126" type="4" refreshedVersion="4" background="1">
    <webPr textDates="1" xl2000="1" url="https://tatts.com/racing/formguide.aspx?year=2011&amp;month=12&amp;day=10&amp;meeting=MR&amp;race=7"/>
  </connection>
  <connection id="2367" name="Connection3127" type="4" refreshedVersion="4" background="1">
    <webPr textDates="1" xl2000="1" url="https://tatts.com/racing/formguide.aspx?year=2011&amp;month=12&amp;day=10&amp;meeting=MR&amp;race=7"/>
  </connection>
  <connection id="2368" name="Connection3128" type="4" refreshedVersion="4" background="1">
    <webPr textDates="1" xl2000="1" url="https://tatts.com/racing/formguide.aspx?year=2011&amp;month=12&amp;day=10&amp;meeting=MR&amp;race=7"/>
  </connection>
  <connection id="2369" name="Connection3129" type="4" refreshedVersion="4" background="1">
    <webPr textDates="1" xl2000="1" url="https://tatts.com/racing/formguide.aspx?year=2011&amp;month=12&amp;day=10&amp;meeting=MR&amp;race=7"/>
  </connection>
  <connection id="2370" name="Connection313" type="4" refreshedVersion="4" saveData="1">
    <webPr textDates="1" xl2000="1" url="http://tatts.com/racing/formguide.aspx?year=2011&amp;month=11&amp;day=26&amp;meeting=SG&amp;race=6"/>
  </connection>
  <connection id="2371" name="Connection3130" type="4" refreshedVersion="4" background="1">
    <webPr textDates="1" xl2000="1" url="https://tatts.com/racing/formguide.aspx?year=2011&amp;month=12&amp;day=10&amp;meeting=MR&amp;race=7"/>
  </connection>
  <connection id="2372" name="Connection3131" type="4" refreshedVersion="4" background="1">
    <webPr textDates="1" xl2000="1" url="https://tatts.com/racing/formguide.aspx?year=2011&amp;month=12&amp;day=10&amp;meeting=MR&amp;race=7"/>
  </connection>
  <connection id="2373" name="Connection3132" type="4" refreshedVersion="4" background="1">
    <webPr textDates="1" xl2000="1" url="https://tatts.com/racing/formguide.aspx?year=2011&amp;month=12&amp;day=10&amp;meeting=MR&amp;race=7"/>
  </connection>
  <connection id="2374" name="Connection3133" type="4" refreshedVersion="4" background="1">
    <webPr textDates="1" xl2000="1" url="https://tatts.com/racing/formguide.aspx?year=2011&amp;month=12&amp;day=10&amp;meeting=NR&amp;race=6"/>
  </connection>
  <connection id="2375" name="Connection3134" type="4" refreshedVersion="4" background="1">
    <webPr textDates="1" xl2000="1" url="https://tatts.com/racing/formguide.aspx?year=2011&amp;month=12&amp;day=10&amp;meeting=IR&amp;race=4"/>
  </connection>
  <connection id="2376" name="Connection3135" type="4" refreshedVersion="4" background="1">
    <webPr textDates="1" xl2000="1" url="https://tatts.com/racing/formguide.aspx?year=2011&amp;month=12&amp;day=10&amp;meeting=PR&amp;race=2"/>
  </connection>
  <connection id="2377" name="Connection3136" type="4" refreshedVersion="4" background="1">
    <webPr textDates="1" xl2000="1" url="https://tatts.com/racing/formguide.aspx?year=2011&amp;month=12&amp;day=10&amp;meeting=AR&amp;race=7"/>
  </connection>
  <connection id="2378" name="Connection3137" type="4" refreshedVersion="4" background="1">
    <webPr textDates="1" xl2000="1" url="https://tatts.com/racing/formguide.aspx?year=2011&amp;month=12&amp;day=10&amp;meeting=PR&amp;race=2"/>
  </connection>
  <connection id="2379" name="Connection3138" type="4" refreshedVersion="4" background="1">
    <webPr textDates="1" xl2000="1" url="https://tatts.com/racing/formguide.aspx?year=2011&amp;month=12&amp;day=10&amp;meeting=IR&amp;race=4"/>
  </connection>
  <connection id="2380" name="Connection3139" type="4" refreshedVersion="4" background="1">
    <webPr textDates="1" xl2000="1" url="https://tatts.com/racing/formguide.aspx?year=2011&amp;month=12&amp;day=10&amp;meeting=ZR&amp;race=7"/>
  </connection>
  <connection id="2381" name="Connection314" type="4" refreshedVersion="4" saveData="1">
    <webPr textDates="1" xl2000="1" url="http://tatts.com/racing/formguide.aspx?year=2011&amp;month=11&amp;day=26&amp;meeting=VG&amp;race=11"/>
  </connection>
  <connection id="2382" name="Connection3140" type="4" refreshedVersion="4" background="1">
    <webPr textDates="1" xl2000="1" url="https://tatts.com/racing/formguide.aspx?year=2011&amp;month=12&amp;day=10&amp;meeting=QR&amp;race=6"/>
  </connection>
  <connection id="2383" name="Connection3141" type="4" refreshedVersion="4" background="1">
    <webPr textDates="1" xl2000="1" url="https://tatts.com/racing/formguide.aspx?year=2011&amp;month=12&amp;day=10&amp;meeting=ZR&amp;race=7"/>
  </connection>
  <connection id="2384" name="Connection3142" type="4" refreshedVersion="4" background="1">
    <webPr textDates="1" xl2000="1" url="https://tatts.com/racing/formguide.aspx?year=2011&amp;month=12&amp;day=10&amp;meeting=PR&amp;race=2"/>
  </connection>
  <connection id="2385" name="Connection3143" type="4" refreshedVersion="4" background="1">
    <webPr textDates="1" xl2000="1" url="https://tatts.com/racing/formguide.aspx?year=2011&amp;month=12&amp;day=10&amp;meeting=AR&amp;race=7"/>
  </connection>
  <connection id="2386" name="Connection3144" type="4" refreshedVersion="4" background="1">
    <webPr textDates="1" xl2000="1" url="https://tatts.com/racing/formguide.aspx?year=2011&amp;month=12&amp;day=10&amp;meeting=QR&amp;race=6"/>
  </connection>
  <connection id="2387" name="Connection3145" type="4" refreshedVersion="4" background="1">
    <webPr textDates="1" xl2000="1" url="https://tatts.com/racing/formguide.aspx?year=2011&amp;month=12&amp;day=10&amp;meeting=SR&amp;race=7"/>
  </connection>
  <connection id="2388" name="Connection3146" type="4" refreshedVersion="4" background="1">
    <webPr textDates="1" xl2000="1" url="https://tatts.com/racing/formguide.aspx?year=2011&amp;month=12&amp;day=10&amp;meeting=SR&amp;race=7"/>
  </connection>
  <connection id="2389" name="Connection3147" type="4" refreshedVersion="4" background="1">
    <webPr textDates="1" xl2000="1" url="https://tatts.com/racing/formguide.aspx?year=2011&amp;month=12&amp;day=10&amp;meeting=AR&amp;race=7"/>
  </connection>
  <connection id="2390" name="Connection3148" type="4" refreshedVersion="4" background="1">
    <webPr textDates="1" xl2000="1" url="https://tatts.com/racing/formguide.aspx?year=2011&amp;month=12&amp;day=10&amp;meeting=ZR&amp;race=7"/>
  </connection>
  <connection id="2391" name="Connection3149" type="4" refreshedVersion="4" background="1">
    <webPr textDates="1" xl2000="1" url="https://tatts.com/racing/formguide.aspx?year=2011&amp;month=12&amp;day=10&amp;meeting=QR&amp;race=6"/>
  </connection>
  <connection id="2392" name="Connection315" type="4" refreshedVersion="4" saveData="1">
    <webPr textDates="1" xl2000="1" url="http://tatts.com/racing/formguide.aspx?year=2011&amp;month=11&amp;day=26&amp;meeting=NG&amp;race=8"/>
  </connection>
  <connection id="2393" name="Connection3150" type="4" refreshedVersion="4" background="1">
    <webPr textDates="1" xl2000="1" url="https://tatts.com/racing/formguide.aspx?year=2011&amp;month=12&amp;day=10&amp;meeting=FR&amp;race=1"/>
  </connection>
  <connection id="2394" name="Connection3151" type="4" refreshedVersion="4" background="1">
    <webPr textDates="1" xl2000="1" url="https://tatts.com/racing/formguide.aspx?year=2011&amp;month=12&amp;day=10&amp;meeting=SR&amp;race=7"/>
  </connection>
  <connection id="2395" name="Connection3152" type="4" refreshedVersion="4" background="1">
    <webPr textDates="1" xl2000="1" url="https://tatts.com/racing/formguide.aspx?year=2011&amp;month=12&amp;day=10&amp;meeting=SR&amp;race=7"/>
  </connection>
  <connection id="2396" name="Connection3153" type="4" refreshedVersion="4" background="1">
    <webPr textDates="1" xl2000="1" url="https://tatts.com/racing/formguide.aspx?year=2011&amp;month=12&amp;day=10&amp;meeting=SR&amp;race=7"/>
  </connection>
  <connection id="2397" name="Connection3154" type="4" refreshedVersion="4" background="1">
    <webPr textDates="1" xl2000="1" url="https://tatts.com/racing/formguide.aspx?year=2011&amp;month=12&amp;day=10&amp;meeting=SR&amp;race=7"/>
  </connection>
  <connection id="2398" name="Connection3155" type="4" refreshedVersion="4" background="1">
    <webPr textDates="1" xl2000="1" url="https://tatts.com/racing/formguide.aspx?year=2011&amp;month=12&amp;day=10&amp;meeting=SR&amp;race=7"/>
  </connection>
  <connection id="2399" name="Connection3156" type="4" refreshedVersion="4" background="1">
    <webPr textDates="1" xl2000="1" url="https://tatts.com/racing/formguide.aspx?year=2011&amp;month=12&amp;day=10&amp;meeting=SR&amp;race=7"/>
  </connection>
  <connection id="2400" name="Connection3157" type="4" refreshedVersion="4" background="1">
    <webPr textDates="1" xl2000="1" url="https://tatts.com/racing/formguide.aspx?year=2011&amp;month=12&amp;day=10&amp;meeting=QR&amp;race=6"/>
  </connection>
  <connection id="2401" name="Connection3158" type="4" refreshedVersion="4" background="1">
    <webPr textDates="1" xl2000="1" url="https://tatts.com/racing/formguide.aspx?year=2011&amp;month=12&amp;day=10&amp;meeting=CR&amp;race=5"/>
  </connection>
  <connection id="2402" name="Connection3159" type="4" refreshedVersion="4" background="1">
    <webPr textDates="1" xl2000="1" url="https://tatts.com/racing/formguide.aspx?year=2011&amp;month=12&amp;day=10&amp;meeting=QR&amp;race=6"/>
  </connection>
  <connection id="2403" name="Connection316" type="4" refreshedVersion="4" saveData="1">
    <webPr textDates="1" xl2000="1" url="http://tatts.com/racing/formguide.aspx?year=2011&amp;month=11&amp;day=26&amp;meeting=NG&amp;race=8"/>
  </connection>
  <connection id="2404" name="Connection3160" type="4" refreshedVersion="4" background="1">
    <webPr textDates="1" xl2000="1" url="https://tatts.com/racing/formguide.aspx?year=2011&amp;month=12&amp;day=10&amp;meeting=FR&amp;race=1"/>
  </connection>
  <connection id="2405" name="Connection3161" type="4" refreshedVersion="4" background="1">
    <webPr textDates="1" xl2000="1" url="https://tatts.com/racing/formguide.aspx?year=2011&amp;month=12&amp;day=10&amp;meeting=CR&amp;race=5"/>
  </connection>
  <connection id="2406" name="Connection3162" type="4" refreshedVersion="4" background="1">
    <webPr textDates="1" xl2000="1" url="https://tatts.com/racing/formguide.aspx?year=2011&amp;month=12&amp;day=10&amp;meeting=BR&amp;race=7"/>
  </connection>
  <connection id="2407" name="Connection3163" type="4" refreshedVersion="4" background="1">
    <webPr textDates="1" xl2000="1" url="https://tatts.com/racing/formguide.aspx?year=2011&amp;month=12&amp;day=10&amp;meeting=BR&amp;race=7"/>
  </connection>
  <connection id="2408" name="Connection3164" type="4" refreshedVersion="4" background="1">
    <webPr textDates="1" xl2000="1" url="https://tatts.com/racing/formguide.aspx?year=2011&amp;month=12&amp;day=10&amp;meeting=BR&amp;race=7"/>
  </connection>
  <connection id="2409" name="Connection3165" type="4" refreshedVersion="4" background="1">
    <webPr textDates="1" xl2000="1" url="https://tatts.com/racing/formguide.aspx?year=2011&amp;month=12&amp;day=10&amp;meeting=CR&amp;race=5"/>
  </connection>
  <connection id="2410" name="Connection3166" type="4" refreshedVersion="4" background="1">
    <webPr textDates="1" xl2000="1" url="https://tatts.com/racing/formguide.aspx?year=2011&amp;month=12&amp;day=10&amp;meeting=BR&amp;race=7"/>
  </connection>
  <connection id="2411" name="Connection3167" type="4" refreshedVersion="4" background="1">
    <webPr textDates="1" xl2000="1" url="https://tatts.com/racing/formguide.aspx?year=2011&amp;month=12&amp;day=10&amp;meeting=MR&amp;race=8"/>
  </connection>
  <connection id="2412" name="Connection3168" type="4" refreshedVersion="4" background="1">
    <webPr textDates="1" xl2000="1" url="https://tatts.com/racing/formguide.aspx?year=2011&amp;month=12&amp;day=10&amp;meeting=BR&amp;race=7"/>
  </connection>
  <connection id="2413" name="Connection3169" type="4" refreshedVersion="4" background="1">
    <webPr textDates="1" xl2000="1" url="https://tatts.com/racing/formguide.aspx?year=2011&amp;month=12&amp;day=10&amp;meeting=BR&amp;race=7"/>
  </connection>
  <connection id="2414" name="Connection317" type="4" refreshedVersion="4" saveData="1">
    <webPr textDates="1" xl2000="1" url="http://tatts.com/racing/formguide.aspx?year=2011&amp;month=11&amp;day=26&amp;meeting=NG&amp;race=8"/>
  </connection>
  <connection id="2415" name="Connection3170" type="4" refreshedVersion="4" background="1">
    <webPr textDates="1" xl2000="1" url="https://tatts.com/racing/formguide.aspx?year=2011&amp;month=12&amp;day=10&amp;meeting=CR&amp;race=5"/>
  </connection>
  <connection id="2416" name="Connection3171" type="4" refreshedVersion="4" background="1">
    <webPr textDates="1" xl2000="1" url="https://tatts.com/racing/formguide.aspx?year=2011&amp;month=12&amp;day=10&amp;meeting=NR&amp;race=7"/>
  </connection>
  <connection id="2417" name="Connection3172" type="4" refreshedVersion="4" background="1">
    <webPr textDates="1" xl2000="1" url="https://tatts.com/racing/formguide.aspx?year=2011&amp;month=12&amp;day=10&amp;meeting=MR&amp;race=8"/>
  </connection>
  <connection id="2418" name="Connection3173" type="4" refreshedVersion="4" background="1">
    <webPr textDates="1" xl2000="1" url="https://tatts.com/racing/formguide.aspx?year=2011&amp;month=12&amp;day=10&amp;meeting=MR&amp;race=8"/>
  </connection>
  <connection id="2419" name="Connection3174" type="4" refreshedVersion="4" background="1">
    <webPr textDates="1" xl2000="1" url="https://tatts.com/racing/formguide.aspx?year=2011&amp;month=12&amp;day=10&amp;meeting=MR&amp;race=8"/>
  </connection>
  <connection id="2420" name="Connection3175" type="4" refreshedVersion="4" background="1">
    <webPr textDates="1" xl2000="1" url="https://tatts.com/racing/formguide.aspx?year=2011&amp;month=12&amp;day=10&amp;meeting=MR&amp;race=8"/>
  </connection>
  <connection id="2421" name="Connection3176" type="4" refreshedVersion="4" background="1">
    <webPr textDates="1" xl2000="1" url="https://tatts.com/racing/formguide.aspx?year=2011&amp;month=12&amp;day=10&amp;meeting=MR&amp;race=8"/>
  </connection>
  <connection id="2422" name="Connection3177" type="4" refreshedVersion="4" background="1">
    <webPr textDates="1" xl2000="1" url="https://tatts.com/racing/formguide.aspx?year=2011&amp;month=12&amp;day=10&amp;meeting=IR&amp;race=5"/>
  </connection>
  <connection id="2423" name="Connection3178" type="4" refreshedVersion="4" background="1">
    <webPr textDates="1" xl2000="1" url="https://tatts.com/racing/formguide.aspx?year=2011&amp;month=12&amp;day=10&amp;meeting=PR&amp;race=3"/>
  </connection>
  <connection id="2424" name="Connection3179" type="4" refreshedVersion="4" background="1">
    <webPr textDates="1" xl2000="1" url="https://tatts.com/racing/formguide.aspx?year=2011&amp;month=12&amp;day=10&amp;meeting=IR&amp;race=5"/>
  </connection>
  <connection id="2425" name="Connection318" type="4" refreshedVersion="4" saveData="1">
    <webPr textDates="1" xl2000="1" url="http://tatts.com/racing/formguide.aspx?year=2011&amp;month=11&amp;day=26&amp;meeting=NG&amp;race=8"/>
  </connection>
  <connection id="2426" name="Connection3180" type="4" refreshedVersion="4" background="1">
    <webPr textDates="1" xl2000="1" url="https://tatts.com/racing/formguide.aspx?year=2011&amp;month=12&amp;day=10&amp;meeting=PR&amp;race=3"/>
  </connection>
  <connection id="2427" name="Connection3181" type="4" refreshedVersion="4" background="1">
    <webPr textDates="1" xl2000="1" url="https://tatts.com/racing/formguide.aspx?year=2011&amp;month=12&amp;day=10&amp;meeting=AR&amp;race=8"/>
  </connection>
  <connection id="2428" name="Connection3182" type="4" refreshedVersion="4" background="1">
    <webPr textDates="1" xl2000="1" url="https://tatts.com/racing/formguide.aspx?year=2011&amp;month=12&amp;day=10&amp;meeting=QR&amp;race=7"/>
  </connection>
  <connection id="2429" name="Connection3183" type="4" refreshedVersion="4" background="1">
    <webPr textDates="1" xl2000="1" url="https://tatts.com/racing/formguide.aspx?year=2011&amp;month=12&amp;day=10&amp;meeting=SR&amp;race=8"/>
  </connection>
  <connection id="2430" name="Connection3184" type="4" refreshedVersion="4" background="1">
    <webPr textDates="1" xl2000="1" url="https://tatts.com/racing/formguide.aspx?year=2011&amp;month=12&amp;day=10&amp;meeting=SR&amp;race=6"/>
  </connection>
  <connection id="2431" name="Connection3185" type="4" refreshedVersion="4" background="1">
    <webPr textDates="1" xl2000="1" url="https://tatts.com/racing/formguide.aspx?year=2011&amp;month=12&amp;day=10&amp;meeting=PR&amp;race=3"/>
  </connection>
  <connection id="2432" name="Connection3186" type="4" refreshedVersion="4" background="1">
    <webPr textDates="1" xl2000="1" url="https://tatts.com/racing/formguide.aspx?year=2011&amp;month=12&amp;day=10&amp;meeting=AR&amp;race=8"/>
  </connection>
  <connection id="2433" name="Connection3187" type="4" refreshedVersion="4" background="1">
    <webPr textDates="1" xl2000="1" url="https://tatts.com/racing/formguide.aspx?year=2011&amp;month=12&amp;day=10&amp;meeting=CR&amp;race=6"/>
  </connection>
  <connection id="2434" name="Connection3188" type="4" refreshedVersion="4" background="1">
    <webPr textDates="1" xl2000="1" url="https://tatts.com/racing/formguide.aspx?year=2011&amp;month=12&amp;day=10&amp;meeting=CR&amp;race=6"/>
  </connection>
  <connection id="2435" name="Connection3189" type="4" refreshedVersion="4" background="1">
    <webPr textDates="1" xl2000="1" url="https://tatts.com/racing/formguide.aspx?year=2011&amp;month=12&amp;day=10&amp;meeting=CR&amp;race=6"/>
  </connection>
  <connection id="2436" name="Connection319" type="4" refreshedVersion="4" saveData="1">
    <webPr textDates="1" xl2000="1" url="http://tatts.com/racing/formguide.aspx?year=2011&amp;month=11&amp;day=26&amp;meeting=VG&amp;race=12"/>
  </connection>
  <connection id="2437" name="Connection3190" type="4" refreshedVersion="4" background="1">
    <webPr textDates="1" xl2000="1" url="https://tatts.com/racing/formguide.aspx?year=2011&amp;month=12&amp;day=10&amp;meeting=CR&amp;race=6"/>
  </connection>
  <connection id="2438" name="Connection3191" type="4" refreshedVersion="4" background="1">
    <webPr textDates="1" xl2000="1" url="https://tatts.com/racing/formguide.aspx?year=2011&amp;month=12&amp;day=10&amp;meeting=BR&amp;race=8"/>
  </connection>
  <connection id="2439" name="Connection3192" type="4" refreshedVersion="4" background="1">
    <webPr textDates="1" xl2000="1" url="https://tatts.com/racing/formguide.aspx?year=2011&amp;month=12&amp;day=10&amp;meeting=BR&amp;race=8"/>
  </connection>
  <connection id="2440" name="Connection3193" type="4" refreshedVersion="4" background="1">
    <webPr textDates="1" xl2000="1" url="https://tatts.com/racing/formguide.aspx?year=2011&amp;month=12&amp;day=10&amp;meeting=BR&amp;race=8"/>
  </connection>
  <connection id="2441" name="Connection3194" type="4" refreshedVersion="4" background="1">
    <webPr textDates="1" xl2000="1" url="https://tatts.com/racing/formguide.aspx?year=2011&amp;month=12&amp;day=10&amp;meeting=IR&amp;race=6"/>
  </connection>
  <connection id="2442" name="Connection3195" type="4" refreshedVersion="4" background="1">
    <webPr textDates="1" xl2000="1" url="https://tatts.com/racing/formguide.aspx?year=2011&amp;month=12&amp;day=10&amp;meeting=PR&amp;race=4"/>
  </connection>
  <connection id="2443" name="Connection3196" type="4" refreshedVersion="4" background="1">
    <webPr textDates="1" xl2000="1" url="https://tatts.com/racing/formguide.aspx?year=2011&amp;month=12&amp;day=10&amp;meeting=IR&amp;race=6"/>
  </connection>
  <connection id="2444" name="Connection3197" type="4" refreshedVersion="4" background="1">
    <webPr textDates="1" xl2000="1" url="https://tatts.com/racing/formguide.aspx?year=2011&amp;month=12&amp;day=10&amp;meeting=IR&amp;race=6"/>
  </connection>
  <connection id="2445" name="Connection3198" type="4" refreshedVersion="4" background="1">
    <webPr textDates="1" xl2000="1" url="https://tatts.com/racing/formguide.aspx?year=2011&amp;month=12&amp;day=10&amp;meeting=PR&amp;race=4"/>
  </connection>
  <connection id="2446" name="Connection3199" type="4" refreshedVersion="4" background="1">
    <webPr textDates="1" xl2000="1" url="https://tatts.com/racing/formguide.aspx?year=2011&amp;month=12&amp;day=10&amp;meeting=QR&amp;race=8"/>
  </connection>
  <connection id="2447" name="Connection32" type="4" refreshedVersion="4" saveData="1">
    <webPr textDates="1" xl2000="1" url="http://tatts.com/racing/formguide.aspx?year=2011&amp;month=11&amp;day=26&amp;meeting=MR&amp;race=1"/>
  </connection>
  <connection id="2448" name="Connection320" type="4" refreshedVersion="4" saveData="1">
    <webPr textDates="1" xl2000="1" url="http://tatts.com/racing/formguide.aspx?year=2011&amp;month=11&amp;day=26&amp;meeting=VG&amp;race=12"/>
  </connection>
  <connection id="2449" name="Connection3200" type="4" refreshedVersion="4" background="1">
    <webPr textDates="1" xl2000="1" url="https://tatts.com/racing/formguide.aspx?year=2011&amp;month=12&amp;day=10&amp;meeting=QR&amp;race=8"/>
  </connection>
  <connection id="2450" name="Connection3201" type="4" refreshedVersion="4" background="1">
    <webPr textDates="1" xl2000="1" url="https://tatts.com/racing/formguide.aspx?year=2011&amp;month=12&amp;day=10&amp;meeting=QR&amp;race=8"/>
  </connection>
  <connection id="2451" name="Connection3202" type="4" refreshedVersion="4" background="1">
    <webPr textDates="1" xl2000="1" url="https://tatts.com/racing/formguide.aspx?year=2011&amp;month=12&amp;day=10&amp;meeting=QR&amp;race=8"/>
  </connection>
  <connection id="2452" name="Connection3203" type="4" refreshedVersion="4" background="1">
    <webPr textDates="1" xl2000="1" url="https://tatts.com/racing/formguide.aspx?year=2011&amp;month=12&amp;day=10&amp;meeting=ZR&amp;race=6"/>
  </connection>
  <connection id="2453" name="Connection3204" type="4" refreshedVersion="4" background="1">
    <webPr textDates="1" xl2000="1" url="https://tatts.com/racing/formguide.aspx?year=2011&amp;month=12&amp;day=10&amp;meeting=ZR&amp;race=7"/>
  </connection>
  <connection id="2454" name="Connection3205" type="4" refreshedVersion="4" background="1">
    <webPr textDates="1" xl2000="1" url="https://tatts.com/racing/formguide.aspx?year=2011&amp;month=12&amp;day=10&amp;meeting=NR&amp;race=7"/>
  </connection>
  <connection id="2455" name="Connection3206" type="4" refreshedVersion="4" background="1">
    <webPr textDates="1" xl2000="1" url="https://tatts.com/racing/formguide.aspx?year=2011&amp;month=12&amp;day=10&amp;meeting=QR&amp;race=8"/>
  </connection>
  <connection id="2456" name="Connection3207" type="4" refreshedVersion="4" background="1">
    <webPr textDates="1" xl2000="1" url="https://tatts.com/racing/formguide.aspx?year=2011&amp;month=12&amp;day=10&amp;meeting=QR&amp;race=8"/>
  </connection>
  <connection id="2457" name="Connection3208" type="4" refreshedVersion="4" background="1">
    <webPr textDates="1" xl2000="1" url="https://tatts.com/racing/formguide.aspx?year=2011&amp;month=12&amp;day=10&amp;meeting=PR&amp;race=5"/>
  </connection>
  <connection id="2458" name="Connection3209" type="4" refreshedVersion="4" background="1">
    <webPr textDates="1" xl2000="1" url="https://tatts.com/racing/formguide.aspx?year=2011&amp;month=12&amp;day=10&amp;meeting=MG&amp;race=1"/>
  </connection>
  <connection id="2459" name="Connection321" type="4" refreshedVersion="4" saveData="1">
    <webPr textDates="1" xl2000="1" url="http://tatts.com/racing/formguide.aspx?year=2011&amp;month=11&amp;day=26&amp;meeting=MG&amp;race=7"/>
  </connection>
  <connection id="2460" name="Connection3210" type="4" refreshedVersion="4" background="1">
    <webPr textDates="1" xl2000="1" url="https://tatts.com/racing/formguide.aspx?year=2011&amp;month=12&amp;day=10&amp;meeting=PR&amp;race=5"/>
  </connection>
  <connection id="2461" name="Connection3211" type="4" refreshedVersion="4" background="1">
    <webPr textDates="1" xl2000="1" url="https://tatts.com/racing/formguide.aspx?year=2011&amp;month=12&amp;day=10&amp;meeting=PR&amp;race=5"/>
  </connection>
  <connection id="2462" name="Connection3212" type="4" refreshedVersion="4" background="1">
    <webPr textDates="1" xl2000="1" url="https://tatts.com/racing/formguide.aspx?year=2011&amp;month=12&amp;day=10&amp;meeting=PR&amp;race=5"/>
  </connection>
  <connection id="2463" name="Connection3213" type="4" refreshedVersion="4" background="1">
    <webPr textDates="1" xl2000="1" url="https://tatts.com/racing/formguide.aspx?year=2011&amp;month=12&amp;day=10&amp;meeting=PR&amp;race=5"/>
  </connection>
  <connection id="2464" name="Connection3214" type="4" refreshedVersion="4" background="1">
    <webPr textDates="1" xl2000="1" url="https://tatts.com/racing/formguide.aspx?year=2011&amp;month=12&amp;day=10&amp;meeting=PR&amp;race=5"/>
  </connection>
  <connection id="2465" name="Connection3215" type="4" refreshedVersion="4" background="1">
    <webPr textDates="1" xl2000="1" url="https://tatts.com/racing/formguide.aspx?year=2011&amp;month=12&amp;day=10&amp;meeting=MG&amp;race=1"/>
  </connection>
  <connection id="2466" name="Connection3216" type="4" refreshedVersion="4" background="1">
    <webPr textDates="1" xl2000="1" url="https://tatts.com/racing/formguide.aspx?year=2011&amp;month=12&amp;day=10&amp;meeting=MG&amp;race=1"/>
  </connection>
  <connection id="2467" name="Connection3217" type="4" refreshedVersion="4" background="1">
    <webPr textDates="1" xl2000="1" url="https://tatts.com/racing/formguide.aspx?year=2011&amp;month=12&amp;day=10&amp;meeting=MG&amp;race=1"/>
  </connection>
  <connection id="2468" name="Connection3218" type="4" refreshedVersion="4" background="1">
    <webPr textDates="1" xl2000="1" url="https://tatts.com/racing/formguide.aspx?year=2011&amp;month=12&amp;day=10&amp;meeting=PR&amp;race=6"/>
  </connection>
  <connection id="2469" name="Connection3219" type="4" refreshedVersion="4" background="1">
    <webPr textDates="1" xl2000="1" url="https://tatts.com/racing/formguide.aspx?year=2011&amp;month=12&amp;day=10&amp;meeting=PR&amp;race=6"/>
  </connection>
  <connection id="2470" name="Connection322" type="4" refreshedVersion="4" saveData="1">
    <webPr textDates="1" xl2000="1" url="http://tatts.com/racing/formguide.aspx?year=2011&amp;month=11&amp;day=26&amp;meeting=MG&amp;race=7"/>
  </connection>
  <connection id="2471" name="Connection3220" type="4" refreshedVersion="4" background="1">
    <webPr textDates="1" xl2000="1" url="https://tatts.com/racing/formguide.aspx?year=2011&amp;month=12&amp;day=10&amp;meeting=MG&amp;race=1"/>
  </connection>
  <connection id="2472" name="Connection3221" type="4" refreshedVersion="4" background="1">
    <webPr textDates="1" xl2000="1" url="https://tatts.com/racing/formguide.aspx?year=2011&amp;month=12&amp;day=10&amp;meeting=MG&amp;race=2"/>
  </connection>
  <connection id="2473" name="Connection3222" type="4" refreshedVersion="4" background="1">
    <webPr textDates="1" xl2000="1" url="https://tatts.com/racing/formguide.aspx?year=2011&amp;month=12&amp;day=10&amp;meeting=PR&amp;race=7"/>
  </connection>
  <connection id="2474" name="Connection3223" type="4" refreshedVersion="4" background="1">
    <webPr textDates="1" xl2000="1" url="https://tatts.com/racing/formguide.aspx?year=2011&amp;month=12&amp;day=10&amp;meeting=PR&amp;race=7"/>
  </connection>
  <connection id="2475" name="Connection3224" type="4" refreshedVersion="4" background="1">
    <webPr textDates="1" xl2000="1" url="https://tatts.com/racing/formguide.aspx?year=2011&amp;month=12&amp;day=10&amp;meeting=MG&amp;race=2"/>
  </connection>
  <connection id="2476" name="Connection3225" type="4" refreshedVersion="4" background="1">
    <webPr textDates="1" xl2000="1" url="https://tatts.com/racing/formguide.aspx?year=2011&amp;month=12&amp;day=10&amp;meeting=PR&amp;race=7"/>
  </connection>
  <connection id="2477" name="Connection3226" type="4" refreshedVersion="4" background="1">
    <webPr textDates="1" xl2000="1" url="https://tatts.com/racing/formguide.aspx?year=2011&amp;month=12&amp;day=10&amp;meeting=PR&amp;race=7"/>
  </connection>
  <connection id="2478" name="Connection3227" type="4" refreshedVersion="4" background="1">
    <webPr textDates="1" xl2000="1" url="https://tatts.com/racing/formguide.aspx?year=2011&amp;month=12&amp;day=10&amp;meeting=PR&amp;race=7"/>
  </connection>
  <connection id="2479" name="Connection3228" type="4" refreshedVersion="4" background="1">
    <webPr textDates="1" xl2000="1" url="https://tatts.com/racing/formguide.aspx?year=2011&amp;month=12&amp;day=10&amp;meeting=PR&amp;race=7"/>
  </connection>
  <connection id="2480" name="Connection3229" type="4" refreshedVersion="4" background="1">
    <webPr textDates="1" xl2000="1" url="https://tatts.com/racing/formguide.aspx?year=2011&amp;month=12&amp;day=10&amp;meeting=MG&amp;race=3"/>
  </connection>
  <connection id="2481" name="Connection323" type="4" refreshedVersion="4" saveData="1">
    <webPr textDates="1" xl2000="1" url="http://tatts.com/racing/formguide.aspx?year=2011&amp;month=11&amp;day=26&amp;meeting=MG&amp;race=7"/>
  </connection>
  <connection id="2482" name="Connection3230" type="4" refreshedVersion="4" background="1">
    <webPr textDates="1" xl2000="1" url="https://tatts.com/racing/formguide.aspx?year=2011&amp;month=12&amp;day=10&amp;meeting=MG&amp;race=3"/>
  </connection>
  <connection id="2483" name="Connection3231" type="4" refreshedVersion="4" background="1">
    <webPr textDates="1" xl2000="1" url="https://tatts.com/racing/formguide.aspx?year=2011&amp;month=12&amp;day=10&amp;meeting=MG&amp;race=4"/>
  </connection>
  <connection id="2484" name="Connection3232" type="4" refreshedVersion="4" background="1">
    <webPr textDates="1" xl2000="1" url="https://tatts.com/racing/formguide.aspx?year=2011&amp;month=12&amp;day=10&amp;meeting=MG&amp;race=4"/>
  </connection>
  <connection id="2485" name="Connection3233" type="4" refreshedVersion="4" background="1">
    <webPr textDates="1" xl2000="1" url="https://tatts.com/racing/formguide.aspx?year=2011&amp;month=12&amp;day=10&amp;meeting=DR&amp;race=2"/>
  </connection>
  <connection id="2486" name="Connection3234" type="4" refreshedVersion="4" background="1">
    <webPr textDates="1" xl2000="1" url="https://tatts.com/racing/formguide.aspx?#VALUE!"/>
  </connection>
  <connection id="2487" name="Connection3235" type="4" refreshedVersion="4" background="1">
    <webPr textDates="1" xl2000="1" url="https://tatts.com/racing/formguide.aspx?year=2011&amp;month=12&amp;day=10&amp;meeting=NG&amp;race=5"/>
  </connection>
  <connection id="2488" name="Connection3236" type="4" refreshedVersion="4" background="1">
    <webPr textDates="1" xl2000="1" url="https://tatts.com/racing/formguide.aspx?year=2011&amp;month=12&amp;day=10&amp;meeting=CG&amp;race=9"/>
  </connection>
  <connection id="2489" name="Connection3237" type="4" refreshedVersion="4" background="1">
    <webPr textDates="1" xl2000="1" url="https://tatts.com/racing/formguide.aspx?year=2011&amp;month=12&amp;day=10&amp;meeting=CG&amp;race=9"/>
  </connection>
  <connection id="2490" name="Connection3238" type="4" refreshedVersion="4" background="1">
    <webPr textDates="1" xl2000="1" url="https://tatts.com/racing/formguide.aspx?year=2011&amp;month=12&amp;day=10&amp;meeting=CG&amp;race=1"/>
  </connection>
  <connection id="2491" name="Connection3239" type="4" refreshedVersion="4" background="1">
    <webPr textDates="1" xl2000="1" url="https://tatts.com/racing/formguide.aspx?year=2011&amp;month=12&amp;day=10&amp;meeting=VG&amp;race=1"/>
  </connection>
  <connection id="2492" name="Connection324" type="4" refreshedVersion="4" saveData="1">
    <webPr textDates="1" xl2000="1" url="http://tatts.com/racing/formguide.aspx?year=2011&amp;month=11&amp;day=26&amp;meeting=MG&amp;race=7"/>
  </connection>
  <connection id="2493" name="Connection3240" type="4" refreshedVersion="4" background="1">
    <webPr textDates="1" xl2000="1" url="https://tatts.com/racing/formguide.aspx?year=2011&amp;month=12&amp;day=10&amp;meeting=CG&amp;race=2"/>
  </connection>
  <connection id="2494" name="Connection3241" type="4" refreshedVersion="4" background="1">
    <webPr textDates="1" xl2000="1" url="https://tatts.com/racing/formguide.aspx?year=2011&amp;month=12&amp;day=10&amp;meeting=VG&amp;race=2"/>
  </connection>
  <connection id="2495" name="Connection3242" type="4" refreshedVersion="4" background="1">
    <webPr textDates="1" xl2000="1" url="https://tatts.com/racing/formguide.aspx?year=2011&amp;month=12&amp;day=10&amp;meeting=CG&amp;race=3"/>
  </connection>
  <connection id="2496" name="Connection3243" type="4" refreshedVersion="4" background="1">
    <webPr textDates="1" xl2000="1" url="https://tatts.com/racing/formguide.aspx?year=2011&amp;month=12&amp;day=10&amp;meeting=VG&amp;race=3"/>
  </connection>
  <connection id="2497" name="Connection3244" type="4" refreshedVersion="4" background="1">
    <webPr textDates="1" xl2000="1" url="https://tatts.com/racing/formguide.aspx?year=2011&amp;month=12&amp;day=10&amp;meeting=CG&amp;race=4"/>
  </connection>
  <connection id="2498" name="Connection3245" type="4" refreshedVersion="4" background="1">
    <webPr textDates="1" xl2000="1" url="https://tatts.com/racing/formguide.aspx?year=2011&amp;month=12&amp;day=10&amp;meeting=VG&amp;race=4"/>
  </connection>
  <connection id="2499" name="Connection3246" type="4" refreshedVersion="4" background="1">
    <webPr textDates="1" xl2000="1" url="https://tatts.com/racing/formguide.aspx?year=2011&amp;month=12&amp;day=10&amp;meeting=CG&amp;race=5"/>
  </connection>
  <connection id="2500" name="Connection3247" type="4" refreshedVersion="4" background="1">
    <webPr textDates="1" xl2000="1" url="https://tatts.com/racing/formguide.aspx?year=2011&amp;month=12&amp;day=10&amp;meeting=NG&amp;race=1"/>
  </connection>
  <connection id="2501" name="Connection3248" type="4" refreshedVersion="4" background="1">
    <webPr textDates="1" xl2000="1" url="https://tatts.com/racing/formguide.aspx?year=2011&amp;month=12&amp;day=10&amp;meeting=VG&amp;race=5"/>
  </connection>
  <connection id="2502" name="Connection3249" type="4" refreshedVersion="4" background="1">
    <webPr textDates="1" xl2000="1" url="https://tatts.com/racing/formguide.aspx?year=2011&amp;month=12&amp;day=10&amp;meeting=CG&amp;race=6"/>
  </connection>
  <connection id="2503" name="Connection325" type="4" refreshedVersion="4" saveData="1">
    <webPr textDates="1" xl2000="1" url="http://tatts.com/racing/formguide.aspx?year=2011&amp;month=11&amp;day=26&amp;meeting=MG&amp;race=7"/>
  </connection>
  <connection id="2504" name="Connection3250" type="4" refreshedVersion="4" background="1">
    <webPr textDates="1" xl2000="1" url="https://tatts.com/racing/formguide.aspx?year=2011&amp;month=12&amp;day=10&amp;meeting=MG&amp;race=1"/>
  </connection>
  <connection id="2505" name="Connection3251" type="4" refreshedVersion="4" background="1">
    <webPr textDates="1" xl2000="1" url="https://tatts.com/racing/formguide.aspx?year=2011&amp;month=12&amp;day=10&amp;meeting=NG&amp;race=2"/>
  </connection>
  <connection id="2506" name="Connection3252" type="4" refreshedVersion="4" background="1">
    <webPr textDates="1" xl2000="1" url="https://tatts.com/racing/formguide.aspx?year=2011&amp;month=12&amp;day=10&amp;meeting=VG&amp;race=6"/>
  </connection>
  <connection id="2507" name="Connection3253" type="4" refreshedVersion="4" background="1">
    <webPr textDates="1" xl2000="1" url="https://tatts.com/racing/formguide.aspx?year=2011&amp;month=12&amp;day=10&amp;meeting=CG&amp;race=7"/>
  </connection>
  <connection id="2508" name="Connection3254" type="4" refreshedVersion="4" background="1">
    <webPr textDates="1" xl2000="1" url="https://tatts.com/racing/formguide.aspx?year=2011&amp;month=12&amp;day=10&amp;meeting=CG&amp;race=7"/>
  </connection>
  <connection id="2509" name="Connection3255" type="4" refreshedVersion="4" background="1">
    <webPr textDates="1" xl2000="1" url="https://tatts.com/racing/formguide.aspx?year=2011&amp;month=12&amp;day=10&amp;meeting=SG&amp;race=1"/>
  </connection>
  <connection id="2510" name="Connection3256" type="4" refreshedVersion="4" background="1">
    <webPr textDates="1" xl2000="1" url="https://tatts.com/racing/formguide.aspx?year=2011&amp;month=12&amp;day=10&amp;meeting=MG&amp;race=2"/>
  </connection>
  <connection id="2511" name="Connection3257" type="4" refreshedVersion="4" background="1">
    <webPr textDates="1" xl2000="1" url="https://tatts.com/racing/formguide.aspx?year=2011&amp;month=12&amp;day=10&amp;meeting=NG&amp;race=3"/>
  </connection>
  <connection id="2512" name="Connection3258" type="4" refreshedVersion="4" background="1">
    <webPr textDates="1" xl2000="1" url="https://tatts.com/racing/formguide.aspx?year=2011&amp;month=12&amp;day=10&amp;meeting=VG&amp;race=7"/>
  </connection>
  <connection id="2513" name="Connection3259" type="4" refreshedVersion="4" background="1">
    <webPr textDates="1" xl2000="1" url="https://tatts.com/racing/formguide.aspx?year=2011&amp;month=12&amp;day=10&amp;meeting=VG&amp;race=7"/>
  </connection>
  <connection id="2514" name="Connection326" type="4" refreshedVersion="4" saveData="1">
    <webPr textDates="1" xl2000="1" url="http://tatts.com/racing/formguide.aspx?year=2011&amp;month=11&amp;day=26&amp;meeting=NG&amp;race=8"/>
  </connection>
  <connection id="2515" name="Connection3260" type="4" refreshedVersion="4" background="1">
    <webPr textDates="1" xl2000="1" url="https://tatts.com/racing/formguide.aspx?year=2011&amp;month=12&amp;day=10&amp;meeting=CG&amp;race=8"/>
  </connection>
  <connection id="2516" name="Connection3261" type="4" refreshedVersion="4" background="1">
    <webPr textDates="1" xl2000="1" url="https://tatts.com/racing/formguide.aspx?year=2011&amp;month=12&amp;day=10&amp;meeting=CG&amp;race=1"/>
  </connection>
  <connection id="2517" name="Connection3262" type="4" refreshedVersion="4" background="1">
    <webPr textDates="1" xl2000="1" url="https://tatts.com/racing/formguide.aspx?year=2011&amp;month=12&amp;day=10&amp;meeting=VG&amp;race=1"/>
  </connection>
  <connection id="2518" name="Connection3263" type="4" refreshedVersion="4" background="1">
    <webPr textDates="1" xl2000="1" url="https://tatts.com/racing/formguide.aspx?year=2011&amp;month=12&amp;day=10&amp;meeting=CG&amp;race=2"/>
  </connection>
  <connection id="2519" name="Connection3264" type="4" refreshedVersion="4" background="1">
    <webPr textDates="1" xl2000="1" url="https://tatts.com/racing/formguide.aspx?year=2011&amp;month=12&amp;day=10&amp;meeting=VG&amp;race=2"/>
  </connection>
  <connection id="2520" name="Connection3265" type="4" refreshedVersion="4" background="1">
    <webPr textDates="1" xl2000="1" url="https://tatts.com/racing/formguide.aspx?year=2011&amp;month=12&amp;day=10&amp;meeting=CG&amp;race=3"/>
  </connection>
  <connection id="2521" name="Connection3266" type="4" refreshedVersion="4" background="1">
    <webPr textDates="1" xl2000="1" url="https://tatts.com/racing/formguide.aspx?year=2011&amp;month=12&amp;day=10&amp;meeting=VG&amp;race=3"/>
  </connection>
  <connection id="2522" name="Connection3267" type="4" refreshedVersion="4" background="1">
    <webPr textDates="1" xl2000="1" url="https://tatts.com/racing/formguide.aspx?year=2011&amp;month=12&amp;day=10&amp;meeting=CG&amp;race=4"/>
  </connection>
  <connection id="2523" name="Connection3268" type="4" refreshedVersion="4" background="1">
    <webPr textDates="1" xl2000="1" url="https://tatts.com/racing/formguide.aspx?year=2011&amp;month=12&amp;day=10&amp;meeting=VG&amp;race=4"/>
  </connection>
  <connection id="2524" name="Connection3269" type="4" refreshedVersion="4" background="1">
    <webPr textDates="1" xl2000="1" url="https://tatts.com/racing/formguide.aspx?year=2011&amp;month=12&amp;day=10&amp;meeting=CG&amp;race=5"/>
  </connection>
  <connection id="2525" name="Connection327" type="4" refreshedVersion="4" saveData="1">
    <webPr textDates="1" xl2000="1" url="http://tatts.com/racing/formguide.aspx?year=2011&amp;month=11&amp;day=26&amp;meeting=MG&amp;race=7"/>
  </connection>
  <connection id="2526" name="Connection3270" type="4" refreshedVersion="4" background="1">
    <webPr textDates="1" xl2000="1" url="https://tatts.com/racing/formguide.aspx?year=2011&amp;month=12&amp;day=10&amp;meeting=NG&amp;race=1"/>
  </connection>
  <connection id="2527" name="Connection3271" type="4" refreshedVersion="4" background="1">
    <webPr textDates="1" xl2000="1" url="https://tatts.com/racing/formguide.aspx?year=2011&amp;month=12&amp;day=10&amp;meeting=VG&amp;race=5"/>
  </connection>
  <connection id="2528" name="Connection3272" type="4" refreshedVersion="4" background="1">
    <webPr textDates="1" xl2000="1" url="https://tatts.com/racing/formguide.aspx?year=2011&amp;month=12&amp;day=10&amp;meeting=CG&amp;race=6"/>
  </connection>
  <connection id="2529" name="Connection3273" type="4" refreshedVersion="4" background="1">
    <webPr textDates="1" xl2000="1" url="https://tatts.com/racing/formguide.aspx?year=2011&amp;month=12&amp;day=10&amp;meeting=MG&amp;race=1"/>
  </connection>
  <connection id="2530" name="Connection3274" type="4" refreshedVersion="4" background="1">
    <webPr textDates="1" xl2000="1" url="https://tatts.com/racing/formguide.aspx?year=2011&amp;month=12&amp;day=10&amp;meeting=NG&amp;race=2"/>
  </connection>
  <connection id="2531" name="Connection3275" type="4" refreshedVersion="4" background="1">
    <webPr textDates="1" xl2000="1" url="https://tatts.com/racing/formguide.aspx?year=2011&amp;month=12&amp;day=10&amp;meeting=VG&amp;race=6"/>
  </connection>
  <connection id="2532" name="Connection3276" type="4" refreshedVersion="4" background="1">
    <webPr textDates="1" xl2000="1" url="https://tatts.com/racing/formguide.aspx?year=2011&amp;month=12&amp;day=10&amp;meeting=CG&amp;race=7"/>
  </connection>
  <connection id="2533" name="Connection3277" type="4" refreshedVersion="4" background="1">
    <webPr textDates="1" xl2000="1" url="https://tatts.com/racing/formguide.aspx?year=2011&amp;month=12&amp;day=10&amp;meeting=SG&amp;race=1"/>
  </connection>
  <connection id="2534" name="Connection3278" type="4" refreshedVersion="4" background="1">
    <webPr textDates="1" xl2000="1" url="https://tatts.com/racing/formguide.aspx?year=2011&amp;month=12&amp;day=10&amp;meeting=MG&amp;race=2"/>
  </connection>
  <connection id="2535" name="Connection3279" type="4" refreshedVersion="4" background="1">
    <webPr textDates="1" xl2000="1" url="https://tatts.com/racing/formguide.aspx?year=2011&amp;month=12&amp;day=10&amp;meeting=NG&amp;race=3"/>
  </connection>
  <connection id="2536" name="Connection328" type="4" refreshedVersion="4" saveData="1">
    <webPr textDates="1" xl2000="1" url="http://tatts.com/racing/formguide.aspx?year=2011&amp;month=11&amp;day=26&amp;meeting=VG&amp;race=12"/>
  </connection>
  <connection id="2537" name="Connection3280" type="4" refreshedVersion="4" background="1">
    <webPr textDates="1" xl2000="1" url="https://tatts.com/racing/formguide.aspx?year=2011&amp;month=12&amp;day=10&amp;meeting=VG&amp;race=7"/>
  </connection>
  <connection id="2538" name="Connection3281" type="4" refreshedVersion="4" background="1">
    <webPr textDates="1" xl2000="1" url="https://tatts.com/racing/formguide.aspx?year=2011&amp;month=12&amp;day=10&amp;meeting=CG&amp;race=8"/>
  </connection>
  <connection id="2539" name="Connection3282" type="4" refreshedVersion="4" background="1">
    <webPr textDates="1" xl2000="1" url="https://tatts.com/racing/formguide.aspx?year=2011&amp;month=12&amp;day=10&amp;meeting=SG&amp;race=2"/>
  </connection>
  <connection id="2540" name="Connection3283" type="4" refreshedVersion="4" background="1">
    <webPr textDates="1" xl2000="1" url="https://tatts.com/racing/formguide.aspx?year=2011&amp;month=12&amp;day=10&amp;meeting=NG&amp;race=4"/>
  </connection>
  <connection id="2541" name="Connection3284" type="4" refreshedVersion="4" background="1">
    <webPr textDates="1" xl2000="1" url="https://tatts.com/racing/formguide.aspx?year=2011&amp;month=12&amp;day=10&amp;meeting=NG&amp;race=4"/>
  </connection>
  <connection id="2542" name="Connection3285" type="4" refreshedVersion="4" background="1">
    <webPr textDates="1" xl2000="1" url="https://tatts.com/racing/formguide.aspx?year=2011&amp;month=12&amp;day=10&amp;meeting=MG&amp;race=3"/>
  </connection>
  <connection id="2543" name="Connection3286" type="4" refreshedVersion="4" background="1">
    <webPr textDates="1" xl2000="1" url="https://tatts.com/racing/formguide.aspx?year=2011&amp;month=12&amp;day=10&amp;meeting=VG&amp;race=8"/>
  </connection>
  <connection id="2544" name="Connection3287" type="4" refreshedVersion="4" background="1">
    <webPr textDates="1" xl2000="1" url="https://tatts.com/racing/formguide.aspx?year=2011&amp;month=12&amp;day=10&amp;meeting=SG&amp;race=3"/>
  </connection>
  <connection id="2545" name="Connection3288" type="4" refreshedVersion="4" background="1">
    <webPr textDates="1" xl2000="1" url="https://tatts.com/racing/formguide.aspx?year=2011&amp;month=12&amp;day=10&amp;meeting=CG&amp;race=9"/>
  </connection>
  <connection id="2546" name="Connection3289" type="4" refreshedVersion="4" background="1">
    <webPr textDates="1" xl2000="1" url="https://tatts.com/racing/formguide.aspx?year=2011&amp;month=12&amp;day=10&amp;meeting=NG&amp;race=5"/>
  </connection>
  <connection id="2547" name="Connection329" type="4" refreshedVersion="4" saveData="1">
    <webPr textDates="1" xl2000="1" url="http://tatts.com/racing/formguide.aspx?year=2011&amp;month=11&amp;day=26&amp;meeting=VG&amp;race=12"/>
  </connection>
  <connection id="2548" name="Connection3290" type="4" refreshedVersion="4" background="1">
    <webPr textDates="1" xl2000="1" url="https://tatts.com/racing/formguide.aspx?year=2011&amp;month=12&amp;day=10&amp;meeting=MG&amp;race=4"/>
  </connection>
  <connection id="2549" name="Connection3291" type="4" refreshedVersion="4" background="1">
    <webPr textDates="1" xl2000="1" url="https://tatts.com/racing/formguide.aspx?year=2011&amp;month=12&amp;day=10&amp;meeting=VG&amp;race=9"/>
  </connection>
  <connection id="2550" name="Connection3292" type="4" refreshedVersion="4" background="1">
    <webPr textDates="1" xl2000="1" url="https://tatts.com/racing/formguide.aspx?year=2011&amp;month=12&amp;day=10&amp;meeting=SG&amp;race=4"/>
  </connection>
  <connection id="2551" name="Connection3293" type="4" refreshedVersion="4" background="1">
    <webPr textDates="1" xl2000="1" url="https://tatts.com/racing/formguide.aspx?year=2011&amp;month=12&amp;day=10&amp;meeting=SG&amp;race=4"/>
  </connection>
  <connection id="2552" name="Connection3294" type="4" refreshedVersion="4" background="1">
    <webPr textDates="1" xl2000="1" url="https://tatts.com/racing/formguide.aspx?year=2011&amp;month=12&amp;day=10&amp;meeting=CG&amp;race=10"/>
  </connection>
  <connection id="2553" name="Connection3295" type="4" refreshedVersion="4" background="1">
    <webPr textDates="1" xl2000="1" url="https://tatts.com/racing/formguide.aspx?year=2011&amp;month=12&amp;day=10&amp;meeting=CG&amp;race=10"/>
  </connection>
  <connection id="2554" name="Connection3296" type="4" refreshedVersion="4" background="1">
    <webPr textDates="1" xl2000="1" url="https://tatts.com/racing/formguide.aspx?year=2011&amp;month=12&amp;day=10&amp;meeting=CG&amp;race=10"/>
  </connection>
  <connection id="2555" name="Connection3297" type="4" refreshedVersion="4" background="1">
    <webPr textDates="1" xl2000="1" url="https://tatts.com/racing/formguide.aspx?year=2011&amp;month=12&amp;day=10&amp;meeting=CG&amp;race=10"/>
  </connection>
  <connection id="2556" name="Connection3298" type="4" refreshedVersion="4" background="1">
    <webPr textDates="1" xl2000="1" url="https://tatts.com/racing/formguide.aspx?year=2011&amp;month=12&amp;day=10&amp;meeting=MG&amp;race=5"/>
  </connection>
  <connection id="2557" name="Connection3299" type="4" refreshedVersion="4" background="1">
    <webPr textDates="1" xl2000="1" url="https://tatts.com/racing/formguide.aspx?year=2011&amp;month=12&amp;day=10&amp;meeting=MG&amp;race=5"/>
  </connection>
  <connection id="2558" name="Connection33" type="4" refreshedVersion="4" saveData="1">
    <webPr textDates="1" xl2000="1" url="http://tatts.com/racing/formguide.aspx?year=2011&amp;month=11&amp;day=26&amp;meeting=OR&amp;race=4"/>
  </connection>
  <connection id="2559" name="Connection330" type="4" refreshedVersion="4" saveData="1">
    <webPr textDates="1" xl2000="1" url="http://tatts.com/racing/formguide.aspx?year=2011&amp;month=11&amp;day=26&amp;meeting=VG&amp;race=12"/>
  </connection>
  <connection id="2560" name="Connection3300" type="4" refreshedVersion="4" background="1">
    <webPr textDates="1" xl2000="1" url="https://tatts.com/racing/formguide.aspx?year=2011&amp;month=12&amp;day=10&amp;meeting=CG&amp;race=10"/>
  </connection>
  <connection id="2561" name="Connection3301" type="4" refreshedVersion="4" background="1">
    <webPr textDates="1" xl2000="1" url="https://tatts.com/racing/formguide.aspx?year=2011&amp;month=12&amp;day=10&amp;meeting=SG&amp;race=4"/>
  </connection>
  <connection id="2562" name="Connection3302" type="4" refreshedVersion="4" background="1">
    <webPr textDates="1" xl2000="1" url="https://tatts.com/racing/formguide.aspx?year=2011&amp;month=12&amp;day=10&amp;meeting=VG&amp;race=9"/>
  </connection>
  <connection id="2563" name="Connection3303" type="4" refreshedVersion="4" background="1">
    <webPr textDates="1" xl2000="1" url="https://tatts.com/racing/formguide.aspx?year=2011&amp;month=12&amp;day=10&amp;meeting=MG&amp;race=4"/>
  </connection>
  <connection id="2564" name="Connection3304" type="4" refreshedVersion="4" background="1">
    <webPr textDates="1" xl2000="1" url="https://tatts.com/racing/formguide.aspx?year=2011&amp;month=12&amp;day=10&amp;meeting=MG&amp;race=5"/>
  </connection>
  <connection id="2565" name="Connection3305" type="4" refreshedVersion="4" background="1">
    <webPr textDates="1" xl2000="1" url="https://tatts.com/racing/formguide.aspx?year=2011&amp;month=12&amp;day=10&amp;meeting=NG&amp;race=6"/>
  </connection>
  <connection id="2566" name="Connection3306" type="4" refreshedVersion="4" background="1">
    <webPr textDates="1" xl2000="1" url="https://tatts.com/racing/formguide.aspx?year=2011&amp;month=12&amp;day=10&amp;meeting=MG&amp;race=5"/>
  </connection>
  <connection id="2567" name="Connection3307" type="4" refreshedVersion="4" background="1">
    <webPr textDates="1" xl2000="1" url="https://tatts.com/racing/formguide.aspx?year=2011&amp;month=12&amp;day=10&amp;meeting=MG&amp;race=5"/>
  </connection>
  <connection id="2568" name="Connection3308" type="4" refreshedVersion="4" background="1">
    <webPr textDates="1" xl2000="1" url="https://tatts.com/racing/formguide.aspx?year=2011&amp;month=12&amp;day=10&amp;meeting=MG&amp;race=5"/>
  </connection>
  <connection id="2569" name="Connection3309" type="4" refreshedVersion="4" background="1">
    <webPr textDates="1" xl2000="1" url="https://tatts.com/racing/formguide.aspx?year=2011&amp;month=12&amp;day=10&amp;meeting=NG&amp;race=6"/>
  </connection>
  <connection id="2570" name="Connection331" type="4" refreshedVersion="4" saveData="1">
    <webPr textDates="1" xl2000="1" url="http://tatts.com/racing/formguide.aspx?year=2011&amp;month=11&amp;day=26&amp;meeting=VG&amp;race=12"/>
  </connection>
  <connection id="2571" name="Connection3310" type="4" refreshedVersion="4" background="1">
    <webPr textDates="1" xl2000="1" url="https://tatts.com/racing/formguide.aspx?year=2011&amp;month=12&amp;day=10&amp;meeting=VG&amp;race=10"/>
  </connection>
  <connection id="2572" name="Connection3311" type="4" refreshedVersion="4" background="1">
    <webPr textDates="1" xl2000="1" url="https://tatts.com/racing/formguide.aspx?year=2011&amp;month=12&amp;day=10&amp;meeting=VG&amp;race=10"/>
  </connection>
  <connection id="2573" name="Connection3312" type="4" refreshedVersion="4" background="1">
    <webPr textDates="1" xl2000="1" url="https://tatts.com/racing/formguide.aspx?year=2011&amp;month=12&amp;day=10&amp;meeting=VG&amp;race=10"/>
  </connection>
  <connection id="2574" name="Connection3313" type="4" refreshedVersion="4" background="1">
    <webPr textDates="1" xl2000="1" url="https://tatts.com/racing/formguide.aspx?year=2011&amp;month=12&amp;day=10&amp;meeting=SG&amp;race=5"/>
  </connection>
  <connection id="2575" name="Connection3314" type="4" refreshedVersion="4" background="1">
    <webPr textDates="1" xl2000="1" url="https://tatts.com/racing/formguide.aspx?year=2011&amp;month=12&amp;day=10&amp;meeting=NG&amp;race=7"/>
  </connection>
  <connection id="2576" name="Connection3315" type="4" refreshedVersion="4" background="1">
    <webPr textDates="1" xl2000="1" url="https://tatts.com/racing/formguide.aspx?year=2011&amp;month=12&amp;day=10&amp;meeting=SG&amp;race=5"/>
  </connection>
  <connection id="2577" name="Connection3316" type="4" refreshedVersion="4" background="1">
    <webPr textDates="1" xl2000="1" url="https://tatts.com/racing/formguide.aspx?year=2011&amp;month=12&amp;day=10&amp;meeting=NG&amp;race=7"/>
  </connection>
  <connection id="2578" name="Connection3317" type="4" refreshedVersion="4" background="1">
    <webPr textDates="1" xl2000="1" url="https://tatts.com/racing/formguide.aspx?year=2011&amp;month=12&amp;day=10&amp;meeting=NG&amp;race=7"/>
  </connection>
  <connection id="2579" name="Connection3318" type="4" refreshedVersion="4" background="1">
    <webPr textDates="1" xl2000="1" url="https://tatts.com/racing/formguide.aspx?year=2011&amp;month=12&amp;day=10&amp;meeting=MG&amp;race=6"/>
  </connection>
  <connection id="2580" name="Connection3319" type="4" refreshedVersion="4" background="1">
    <webPr textDates="1" xl2000="1" url="https://tatts.com/racing/formguide.aspx?year=2011&amp;month=12&amp;day=10&amp;meeting=NG&amp;race=7"/>
  </connection>
  <connection id="2581" name="Connection332" type="4" refreshedVersion="4" saveData="1">
    <webPr textDates="1" xl2000="1" url="http://tatts.com/racing/formguide.aspx?year=2011&amp;month=11&amp;day=26&amp;meeting=VG&amp;race=12"/>
  </connection>
  <connection id="2582" name="Connection3320" type="4" refreshedVersion="4" background="1">
    <webPr textDates="1" xl2000="1" url="https://tatts.com/racing/formguide.aspx?year=2011&amp;month=12&amp;day=10&amp;meeting=NG&amp;race=7"/>
  </connection>
  <connection id="2583" name="Connection3321" type="4" refreshedVersion="4" background="1">
    <webPr textDates="1" xl2000="1" url="https://tatts.com/racing/formguide.aspx?year=2011&amp;month=12&amp;day=10&amp;meeting=MG&amp;race=6"/>
  </connection>
  <connection id="2584" name="Connection3322" type="4" refreshedVersion="4" background="1">
    <webPr textDates="1" xl2000="1" url="https://tatts.com/racing/formguide.aspx?year=2011&amp;month=12&amp;day=10&amp;meeting=MG&amp;race=6"/>
  </connection>
  <connection id="2585" name="Connection3323" type="4" refreshedVersion="4" background="1">
    <webPr textDates="1" xl2000="1" url="https://tatts.com/racing/formguide.aspx?year=2011&amp;month=12&amp;day=10&amp;meeting=VG&amp;race=11"/>
  </connection>
  <connection id="2586" name="Connection3324" type="4" refreshedVersion="4" background="1">
    <webPr textDates="1" xl2000="1" url="https://tatts.com/racing/formguide.aspx?year=2011&amp;month=12&amp;day=10&amp;meeting=VG&amp;race=11"/>
  </connection>
  <connection id="2587" name="Connection3325" type="4" refreshedVersion="4" background="1">
    <webPr textDates="1" xl2000="1" url="https://tatts.com/racing/formguide.aspx?year=2011&amp;month=12&amp;day=10&amp;meeting=VG&amp;race=11"/>
  </connection>
  <connection id="2588" name="Connection3326" type="4" refreshedVersion="4" background="1">
    <webPr textDates="1" xl2000="1" url="https://tatts.com/racing/formguide.aspx?year=2011&amp;month=12&amp;day=10&amp;meeting=MG&amp;race=6"/>
  </connection>
  <connection id="2589" name="Connection3327" type="4" refreshedVersion="4" background="1">
    <webPr textDates="1" xl2000="1" url="https://tatts.com/racing/formguide.aspx?year=2011&amp;month=12&amp;day=10&amp;meeting=MG&amp;race=6"/>
  </connection>
  <connection id="2590" name="Connection3328" type="4" refreshedVersion="4" background="1">
    <webPr textDates="1" xl2000="1" url="https://tatts.com/racing/formguide.aspx?year=2011&amp;month=12&amp;day=10&amp;meeting=NG&amp;race=7"/>
  </connection>
  <connection id="2591" name="Connection3329" type="4" refreshedVersion="4" background="1">
    <webPr textDates="1" xl2000="1" url="https://tatts.com/racing/formguide.aspx?year=2011&amp;month=12&amp;day=10&amp;meeting=MG&amp;race=6"/>
  </connection>
  <connection id="2592" name="Connection333" type="4" refreshedVersion="4" saveData="1">
    <webPr textDates="1" xl2000="1" url="http://tatts.com/racing/formguide.aspx?year=2011&amp;month=11&amp;day=26&amp;meeting=VG&amp;race=12"/>
  </connection>
  <connection id="2593" name="Connection3330" type="4" refreshedVersion="4" background="1">
    <webPr textDates="1" xl2000="1" url="https://tatts.com/racing/formguide.aspx?year=2011&amp;month=12&amp;day=10&amp;meeting=MG&amp;race=6"/>
  </connection>
  <connection id="2594" name="Connection3331" type="4" refreshedVersion="4" background="1">
    <webPr textDates="1" xl2000="1" url="https://tatts.com/racing/formguide.aspx?year=2011&amp;month=12&amp;day=10&amp;meeting=VG&amp;race=11"/>
  </connection>
  <connection id="2595" name="Connection3332" type="4" refreshedVersion="4" background="1">
    <webPr textDates="1" xl2000="1" url="https://tatts.com/racing/formguide.aspx?year=2011&amp;month=12&amp;day=10&amp;meeting=VG&amp;race=11"/>
  </connection>
  <connection id="2596" name="Connection3333" type="4" refreshedVersion="4" background="1">
    <webPr textDates="1" xl2000="1" url="https://tatts.com/racing/formguide.aspx?year=2011&amp;month=12&amp;day=10&amp;meeting=SG&amp;race=6"/>
  </connection>
  <connection id="2597" name="Connection3334" type="4" refreshedVersion="4" background="1">
    <webPr textDates="1" xl2000="1" url="https://tatts.com/racing/formguide.aspx?year=2011&amp;month=12&amp;day=10&amp;meeting=NG&amp;race=8"/>
  </connection>
  <connection id="2598" name="Connection3335" type="4" refreshedVersion="4" background="1">
    <webPr textDates="1" xl2000="1" url="https://tatts.com/racing/formguide.aspx?year=2011&amp;month=12&amp;day=10&amp;meeting=NG&amp;race=8"/>
  </connection>
  <connection id="2599" name="Connection3336" type="4" refreshedVersion="4" background="1">
    <webPr textDates="1" xl2000="1" url="https://tatts.com/racing/formguide.aspx?year=2011&amp;month=12&amp;day=10&amp;meeting=MG&amp;race=7"/>
  </connection>
  <connection id="2600" name="Connection3337" type="4" refreshedVersion="4" background="1">
    <webPr textDates="1" xl2000="1" url="https://tatts.com/racing/formguide.aspx?year=2011&amp;month=12&amp;day=10&amp;meeting=MG&amp;race=7"/>
  </connection>
  <connection id="2601" name="Connection3338" type="4" refreshedVersion="4" background="1">
    <webPr textDates="1" xl2000="1" url="https://tatts.com/racing/formguide.aspx?year=2011&amp;month=12&amp;day=10&amp;meeting=MG&amp;race=7"/>
  </connection>
  <connection id="2602" name="Connection3339" type="4" refreshedVersion="4" background="1">
    <webPr textDates="1" xl2000="1" url="https://tatts.com/racing/formguide.aspx?year=2011&amp;month=12&amp;day=10&amp;meeting=MG&amp;race=7"/>
  </connection>
  <connection id="2603" name="Connection334" type="4" refreshedVersion="4" saveData="1">
    <webPr textDates="1" xl2000="1" url="http://tatts.com/racing/formguide.aspx?year=2011&amp;month=11&amp;day=26&amp;meeting=NG&amp;race=9"/>
  </connection>
  <connection id="2604" name="Connection3340" type="4" refreshedVersion="4" background="1">
    <webPr textDates="1" xl2000="1" url="https://tatts.com/racing/formguide.aspx?year=2011&amp;month=12&amp;day=10&amp;meeting=MG&amp;race=7"/>
  </connection>
  <connection id="2605" name="Connection3341" type="4" refreshedVersion="4" background="1">
    <webPr textDates="1" xl2000="1" url="https://tatts.com/racing/formguide.aspx?year=2011&amp;month=12&amp;day=10&amp;meeting=MG&amp;race=7"/>
  </connection>
  <connection id="2606" name="Connection3342" type="4" refreshedVersion="4" background="1">
    <webPr textDates="1" xl2000="1" url="https://tatts.com/racing/formguide.aspx?year=2011&amp;month=12&amp;day=10&amp;meeting=MG&amp;race=7"/>
  </connection>
  <connection id="2607" name="Connection3343" type="4" refreshedVersion="4" background="1">
    <webPr textDates="1" xl2000="1" url="https://tatts.com/racing/formguide.aspx?year=2011&amp;month=12&amp;day=10&amp;meeting=MG&amp;race=7"/>
  </connection>
  <connection id="2608" name="Connection3344" type="4" refreshedVersion="4" background="1">
    <webPr textDates="1" xl2000="1" url="https://tatts.com/racing/formguide.aspx?year=2011&amp;month=12&amp;day=10&amp;meeting=MG&amp;race=7"/>
  </connection>
  <connection id="2609" name="Connection3345" type="4" refreshedVersion="4" background="1">
    <webPr textDates="1" xl2000="1" url="https://tatts.com/racing/formguide.aspx?year=2011&amp;month=12&amp;day=10&amp;meeting=MG&amp;race=7"/>
  </connection>
  <connection id="2610" name="Connection3346" type="4" refreshedVersion="4" background="1">
    <webPr textDates="1" xl2000="1" url="https://tatts.com/racing/formguide.aspx?year=2011&amp;month=12&amp;day=10&amp;meeting=MG&amp;race=7"/>
  </connection>
  <connection id="2611" name="Connection3347" type="4" refreshedVersion="4" background="1">
    <webPr textDates="1" xl2000="1" url="https://tatts.com/racing/formguide.aspx?year=2011&amp;month=12&amp;day=10&amp;meeting=MG&amp;race=7"/>
  </connection>
  <connection id="2612" name="Connection3348" type="4" refreshedVersion="4" background="1">
    <webPr textDates="1" xl2000="1" url="https://tatts.com/racing/formguide.aspx?year=2011&amp;month=12&amp;day=10&amp;meeting=NG&amp;race=8"/>
  </connection>
  <connection id="2613" name="Connection3349" type="4" refreshedVersion="4" background="1">
    <webPr textDates="1" xl2000="1" url="https://tatts.com/racing/formguide.aspx?year=2011&amp;month=12&amp;day=10&amp;meeting=VG&amp;race=12"/>
  </connection>
  <connection id="2614" name="Connection335" type="4" refreshedVersion="4" saveData="1">
    <webPr textDates="1" xl2000="1" url="http://tatts.com/racing/formguide.aspx?year=2011&amp;month=11&amp;day=26&amp;meeting=MG&amp;race=8"/>
  </connection>
  <connection id="2615" name="Connection3350" type="4" refreshedVersion="4" background="1">
    <webPr textDates="1" xl2000="1" url="https://tatts.com/racing/formguide.aspx?year=2011&amp;month=12&amp;day=10&amp;meeting=VG&amp;race=12"/>
  </connection>
  <connection id="2616" name="Connection3351" type="4" refreshedVersion="4" background="1">
    <webPr textDates="1" xl2000="1" url="https://tatts.com/racing/formguide.aspx?year=2011&amp;month=12&amp;day=10&amp;meeting=VG&amp;race=12"/>
  </connection>
  <connection id="2617" name="Connection3352" type="4" refreshedVersion="4" background="1">
    <webPr textDates="1" xl2000="1" url="https://tatts.com/racing/formguide.aspx?year=2011&amp;month=12&amp;day=10&amp;meeting=VG&amp;race=12"/>
  </connection>
  <connection id="2618" name="Connection3353" type="4" refreshedVersion="4" background="1">
    <webPr textDates="1" xl2000="1" url="https://tatts.com/racing/formguide.aspx?year=2011&amp;month=12&amp;day=10&amp;meeting=VG&amp;race=12"/>
  </connection>
  <connection id="2619" name="Connection3354" type="4" refreshedVersion="4" background="1">
    <webPr textDates="1" xl2000="1" url="https://tatts.com/racing/formguide.aspx?year=2011&amp;month=12&amp;day=10&amp;meeting=VG&amp;race=12"/>
  </connection>
  <connection id="2620" name="Connection3355" type="4" refreshedVersion="4" background="1">
    <webPr textDates="1" xl2000="1" url="https://tatts.com/racing/formguide.aspx?year=2011&amp;month=12&amp;day=10&amp;meeting=VG&amp;race=12"/>
  </connection>
  <connection id="2621" name="Connection3356" type="4" refreshedVersion="4" background="1">
    <webPr textDates="1" xl2000="1" url="https://tatts.com/racing/formguide.aspx?year=2011&amp;month=12&amp;day=10&amp;meeting=VG&amp;race=12"/>
  </connection>
  <connection id="2622" name="Connection3357" type="4" refreshedVersion="4" background="1">
    <webPr textDates="1" xl2000="1" url="https://tatts.com/racing/formguide.aspx?year=2011&amp;month=12&amp;day=10&amp;meeting=VG&amp;race=12"/>
  </connection>
  <connection id="2623" name="Connection3358" type="4" refreshedVersion="4" background="1">
    <webPr textDates="1" xl2000="1" url="https://tatts.com/racing/formguide.aspx?year=2011&amp;month=12&amp;day=10&amp;meeting=VG&amp;race=12"/>
  </connection>
  <connection id="2624" name="Connection3359" type="4" refreshedVersion="4" background="1">
    <webPr textDates="1" xl2000="1" url="https://tatts.com/racing/formguide.aspx?year=2011&amp;month=12&amp;day=10&amp;meeting=VG&amp;race=12"/>
  </connection>
  <connection id="2625" name="Connection336" type="4" refreshedVersion="4" saveData="1">
    <webPr textDates="1" xl2000="1" url="http://tatts.com/racing/formguide.aspx?year=2011&amp;month=11&amp;day=26&amp;meeting=NG&amp;race=9"/>
  </connection>
  <connection id="2626" name="Connection3360" type="4" refreshedVersion="4" background="1">
    <webPr textDates="1" xl2000="1" url="https://tatts.com/racing/formguide.aspx?year=2011&amp;month=12&amp;day=10&amp;meeting=VG&amp;race=12"/>
  </connection>
  <connection id="2627" name="Connection3361" type="4" refreshedVersion="4" background="1">
    <webPr textDates="1" xl2000="1" url="https://tatts.com/racing/formguide.aspx?year=2011&amp;month=12&amp;day=10&amp;meeting=VG&amp;race=12"/>
  </connection>
  <connection id="2628" name="Connection3362" type="4" refreshedVersion="4" background="1">
    <webPr textDates="1" xl2000="1" url="https://tatts.com/racing/formguide.aspx?year=2011&amp;month=12&amp;day=10&amp;meeting=VG&amp;race=12"/>
  </connection>
  <connection id="2629" name="Connection3363" type="4" refreshedVersion="4" background="1">
    <webPr textDates="1" xl2000="1" url="https://tatts.com/racing/formguide.aspx?year=2011&amp;month=12&amp;day=10&amp;meeting=VG&amp;race=12"/>
  </connection>
  <connection id="2630" name="Connection3364" type="4" refreshedVersion="4" background="1">
    <webPr textDates="1" xl2000="1" url="https://tatts.com/racing/formguide.aspx?year=2011&amp;month=12&amp;day=10&amp;meeting=VG&amp;race=12"/>
  </connection>
  <connection id="2631" name="Connection3365" type="4" refreshedVersion="4" background="1">
    <webPr textDates="1" xl2000="1" url="https://tatts.com/racing/formguide.aspx?year=2011&amp;month=12&amp;day=10&amp;meeting=VG&amp;race=12"/>
  </connection>
  <connection id="2632" name="Connection3366" type="4" refreshedVersion="4" background="1">
    <webPr textDates="1" xl2000="1" url="https://tatts.com/racing/formguide.aspx?year=2011&amp;month=12&amp;day=10&amp;meeting=VG&amp;race=12"/>
  </connection>
  <connection id="2633" name="Connection3367" type="4" refreshedVersion="4" background="1">
    <webPr textDates="1" xl2000="1" url="https://tatts.com/racing/formguide.aspx?year=2011&amp;month=12&amp;day=10&amp;meeting=VG&amp;race=12"/>
  </connection>
  <connection id="2634" name="Connection3368" type="4" refreshedVersion="4" background="1">
    <webPr textDates="1" xl2000="1" url="https://tatts.com/racing/formguide.aspx?year=2011&amp;month=12&amp;day=10&amp;meeting=SG&amp;race=7"/>
  </connection>
  <connection id="2635" name="Connection3369" type="4" refreshedVersion="4" background="1">
    <webPr textDates="1" xl2000="1" url="https://tatts.com/racing/formguide.aspx?year=2011&amp;month=12&amp;day=10&amp;meeting=NG&amp;race=9"/>
  </connection>
  <connection id="2636" name="Connection337" type="4" refreshedVersion="4" saveData="1">
    <webPr textDates="1" xl2000="1" url="http://tatts.com/racing/formguide.aspx?year=2011&amp;month=11&amp;day=26&amp;meeting=NG&amp;race=9"/>
  </connection>
  <connection id="2637" name="Connection3370" type="4" refreshedVersion="4" background="1">
    <webPr textDates="1" xl2000="1" url="https://tatts.com/racing/formguide.aspx?year=2011&amp;month=12&amp;day=10&amp;meeting=SG&amp;race=7"/>
  </connection>
  <connection id="2638" name="Connection3371" type="4" refreshedVersion="4" background="1">
    <webPr textDates="1" xl2000="1" url="https://tatts.com/racing/formguide.aspx?year=2011&amp;month=12&amp;day=10&amp;meeting=VG&amp;race=12"/>
  </connection>
  <connection id="2639" name="Connection3372" type="4" refreshedVersion="4" background="1">
    <webPr textDates="1" xl2000="1" url="https://tatts.com/racing/formguide.aspx?year=2011&amp;month=12&amp;day=10&amp;meeting=VG&amp;race=12"/>
  </connection>
  <connection id="2640" name="Connection3373" type="4" refreshedVersion="4" background="1">
    <webPr textDates="1" xl2000="1" url="https://tatts.com/racing/formguide.aspx?year=2011&amp;month=12&amp;day=10&amp;meeting=SG&amp;race=7"/>
  </connection>
  <connection id="2641" name="Connection3374" type="4" refreshedVersion="4" background="1">
    <webPr textDates="1" xl2000="1" url="https://tatts.com/racing/formguide.aspx?year=2011&amp;month=12&amp;day=10&amp;meeting=NG&amp;race=9"/>
  </connection>
  <connection id="2642" name="Connection3375" type="4" refreshedVersion="4" background="1">
    <webPr textDates="1" xl2000="1" url="https://tatts.com/racing/formguide.aspx?year=2011&amp;month=12&amp;day=10&amp;meeting=NG&amp;race=9"/>
  </connection>
  <connection id="2643" name="Connection3376" type="4" refreshedVersion="4" background="1">
    <webPr textDates="1" xl2000="1" url="https://tatts.com/racing/formguide.aspx?year=2011&amp;month=12&amp;day=10&amp;meeting=NG&amp;race=9"/>
  </connection>
  <connection id="2644" name="Connection3377" type="4" refreshedVersion="4" background="1">
    <webPr textDates="1" xl2000="1" url="https://tatts.com/racing/formguide.aspx?year=2011&amp;month=12&amp;day=10&amp;meeting=NG&amp;race=9"/>
  </connection>
  <connection id="2645" name="Connection3378" type="4" refreshedVersion="4" background="1">
    <webPr textDates="1" xl2000="1" url="https://tatts.com/racing/formguide.aspx?year=2011&amp;month=12&amp;day=10&amp;meeting=MG&amp;race=8"/>
  </connection>
  <connection id="2646" name="Connection3379" type="4" refreshedVersion="4" background="1">
    <webPr textDates="1" xl2000="1" url="https://tatts.com/racing/formguide.aspx?year=2011&amp;month=12&amp;day=10&amp;meeting=MG&amp;race=8"/>
  </connection>
  <connection id="2647" name="Connection338" type="4" refreshedVersion="4" saveData="1">
    <webPr textDates="1" xl2000="1" url="http://tatts.com/racing/formguide.aspx?year=2011&amp;month=11&amp;day=26&amp;meeting=NG&amp;race=9"/>
  </connection>
  <connection id="2648" name="Connection3380" type="4" refreshedVersion="4" background="1">
    <webPr textDates="1" xl2000="1" url="https://tatts.com/racing/formguide.aspx?year=2011&amp;month=12&amp;day=10&amp;meeting=SG&amp;race=8"/>
  </connection>
  <connection id="2649" name="Connection3381" type="4" refreshedVersion="4" background="1">
    <webPr textDates="1" xl2000="1" url="https://tatts.com/racing/formguide.aspx?year=2011&amp;month=12&amp;day=10&amp;meeting=SG&amp;race=8"/>
  </connection>
  <connection id="2650" name="Connection3382" type="4" refreshedVersion="4" background="1">
    <webPr textDates="1" xl2000="1" url="https://tatts.com/racing/formguide.aspx?year=2011&amp;month=12&amp;day=10&amp;meeting=SG&amp;race=8"/>
  </connection>
  <connection id="2651" name="Connection3383" type="4" refreshedVersion="4" background="1">
    <webPr textDates="1" xl2000="1" url="https://tatts.com/racing/formguide.aspx?year=2011&amp;month=12&amp;day=10&amp;meeting=SG&amp;race=8"/>
  </connection>
  <connection id="2652" name="Connection3384" type="4" refreshedVersion="4" background="1">
    <webPr textDates="1" xl2000="1" url="https://tatts.com/racing/formguide.aspx?year=2011&amp;month=12&amp;day=10&amp;meeting=SG&amp;race=8"/>
  </connection>
  <connection id="2653" name="Connection3385" type="4" refreshedVersion="4" background="1">
    <webPr textDates="1" xl2000="1" url="https://tatts.com/racing/formguide.aspx?year=2011&amp;month=12&amp;day=10&amp;meeting=SG&amp;race=8"/>
  </connection>
  <connection id="2654" name="Connection3386" type="4" refreshedVersion="4" background="1">
    <webPr textDates="1" xl2000="1" url="https://tatts.com/racing/formguide.aspx?year=2011&amp;month=12&amp;day=10&amp;meeting=NG&amp;race=10"/>
  </connection>
  <connection id="2655" name="Connection3387" type="4" refreshedVersion="4" background="1">
    <webPr textDates="1" xl2000="1" url="https://tatts.com/racing/formguide.aspx?year=2011&amp;month=12&amp;day=10&amp;meeting=IR&amp;race=3"/>
  </connection>
  <connection id="2656" name="Connection3388" type="4" refreshedVersion="4" background="1">
    <webPr textDates="1" xl2000="1" url="https://tatts.com/racing/formguide.aspx?year=2011&amp;month=12&amp;day=10&amp;meeting=PR&amp;race=8"/>
  </connection>
  <connection id="2657" name="Connection3389" type="4" refreshedVersion="4" background="1">
    <webPr textDates="1" xl2000="1" url="https://tatts.com/racing/formguide.aspx?year=2011&amp;month=12&amp;day=10&amp;meeting=PR&amp;race=7"/>
  </connection>
  <connection id="2658" name="Connection339" type="4" refreshedVersion="4" saveData="1">
    <webPr textDates="1" xl2000="1" url="http://tatts.com/racing/formguide.aspx?year=2011&amp;month=11&amp;day=26&amp;meeting=NG&amp;race=9"/>
  </connection>
  <connection id="2659" name="Connection3390" type="4" refreshedVersion="4" background="1">
    <webPr textDates="1" xl2000="1" url="https://tatts.com/racing/formguide.aspx?year=2011&amp;month=12&amp;day=10&amp;meeting=PR&amp;race=6"/>
  </connection>
  <connection id="2660" name="Connection3391" type="4" refreshedVersion="4" background="1">
    <webPr textDates="1" xl2000="1" url="https://tatts.com/racing/formguide.aspx?year=2011&amp;month=12&amp;day=10&amp;meeting=PR&amp;race=5"/>
  </connection>
  <connection id="2661" name="Connection3392" type="4" refreshedVersion="4" background="1">
    <webPr textDates="1" xl2000="1" url="https://tatts.com/racing/formguide.aspx?year=2011&amp;month=12&amp;day=10&amp;meeting=QR&amp;race=8"/>
  </connection>
  <connection id="2662" name="Connection3393" type="4" refreshedVersion="4" background="1">
    <webPr textDates="1" xl2000="1" url="https://tatts.com/racing/formguide.aspx?year=2011&amp;month=12&amp;day=10&amp;meeting=PR&amp;race=4"/>
  </connection>
  <connection id="2663" name="Connection3394" type="4" refreshedVersion="4" background="1">
    <webPr textDates="1" xl2000="1" url="https://tatts.com/racing/formguide.aspx?year=2011&amp;month=12&amp;day=10&amp;meeting=BR&amp;race=8"/>
  </connection>
  <connection id="2664" name="Connection3395" type="4" refreshedVersion="4" background="1">
    <webPr textDates="1" xl2000="1" url="https://tatts.com/racing/formguide.aspx?year=2011&amp;month=12&amp;day=10&amp;meeting=CR&amp;race=6"/>
  </connection>
  <connection id="2665" name="Connection3396" type="4" refreshedVersion="4" background="1">
    <webPr textDates="1" xl2000="1" url="https://tatts.com/racing/formguide.aspx?year=2011&amp;month=12&amp;day=10&amp;meeting=CR&amp;race=6"/>
  </connection>
  <connection id="2666" name="Connection3397" type="4" refreshedVersion="4" background="1">
    <webPr textDates="1" xl2000="1" url="https://tatts.com/racing/formguide.aspx?year=2011&amp;month=12&amp;day=10&amp;meeting=PR&amp;race=1"/>
  </connection>
  <connection id="2667" name="Connection3398" type="4" refreshedVersion="4" background="1">
    <webPr textDates="1" xl2000="1" url="https://tatts.com/racing/formguide.aspx?year=2011&amp;month=12&amp;day=10&amp;meeting=IR&amp;race=3"/>
  </connection>
  <connection id="2668" name="Connection3399" type="4" refreshedVersion="4" background="1">
    <webPr textDates="1" xl2000="1" url="https://tatts.com/racing/formguide.aspx?year=2011&amp;month=12&amp;day=10&amp;meeting=NR&amp;race=5"/>
  </connection>
  <connection id="2669" name="Connection34" type="4" refreshedVersion="4" saveData="1">
    <webPr textDates="1" xl2000="1" url="http://tatts.com/racing/formguide.aspx?year=2011&amp;month=11&amp;day=26&amp;meeting=MR&amp;race=1"/>
  </connection>
  <connection id="2670" name="Connection340" type="4" refreshedVersion="4" saveData="1">
    <webPr textDates="1" xl2000="1" url="http://tatts.com/racing/formguide.aspx?year=2011&amp;month=11&amp;day=26&amp;meeting=NG&amp;race=9"/>
  </connection>
  <connection id="2671" name="Connection3400" type="4" refreshedVersion="4" background="1">
    <webPr textDates="1" xl2000="1" url="https://tatts.com/racing/formguide.aspx?year=2011&amp;month=12&amp;day=10&amp;meeting=MR&amp;race=6"/>
  </connection>
  <connection id="2672" name="Connection3401" type="4" refreshedVersion="4" background="1">
    <webPr textDates="1" xl2000="1" url="https://tatts.com/racing/formguide.aspx?year=2011&amp;month=12&amp;day=10&amp;meeting=BR&amp;race=5"/>
  </connection>
  <connection id="2673" name="Connection3402" type="4" refreshedVersion="4" background="1">
    <webPr textDates="1" xl2000="1" url="https://tatts.com/racing/formguide.aspx?year=2011&amp;month=12&amp;day=10&amp;meeting=NG&amp;race=10"/>
  </connection>
  <connection id="2674" name="Connection3403" type="4" refreshedVersion="4" background="1">
    <webPr textDates="1" xl2000="1" url="https://tatts.com/racing/formguide.aspx?year=2011&amp;month=12&amp;day=10&amp;meeting=NG&amp;race=10"/>
  </connection>
  <connection id="2675" name="Connection3404" type="4" refreshedVersion="4" background="1">
    <webPr textDates="1" xl2000="1" url="https://tatts.com/racing/formguide.aspx?year=2011&amp;month=12&amp;day=10&amp;meeting=MG&amp;race=9"/>
  </connection>
  <connection id="2676" name="Connection3405" type="4" refreshedVersion="4" background="1">
    <webPr textDates="1" xl2000="1" url="https://tatts.com/racing/formguide.aspx?year=2011&amp;month=12&amp;day=10&amp;meeting=MG&amp;race=9"/>
  </connection>
  <connection id="2677" name="Connection3406" type="4" refreshedVersion="4" background="1">
    <webPr textDates="1" xl2000="1" url="https://tatts.com/racing/formguide.aspx?year=2011&amp;month=12&amp;day=10&amp;meeting=NG&amp;race=10"/>
  </connection>
  <connection id="2678" name="Connection3407" type="4" refreshedVersion="4" background="1">
    <webPr textDates="1" xl2000="1" url="https://tatts.com/racing/formguide.aspx?year=2011&amp;month=12&amp;day=10&amp;meeting=MG&amp;race=9"/>
  </connection>
  <connection id="2679" name="Connection3408" type="4" refreshedVersion="4" background="1">
    <webPr textDates="1" xl2000="1" url="https://tatts.com/racing/formguide.aspx?year=2011&amp;month=12&amp;day=10&amp;meeting=MG&amp;race=9"/>
  </connection>
  <connection id="2680" name="Connection3409" type="4" refreshedVersion="4" background="1">
    <webPr textDates="1" xl2000="1" url="https://tatts.com/racing/formguide.aspx?year=2011&amp;month=12&amp;day=10&amp;meeting=MG&amp;race=9"/>
  </connection>
  <connection id="2681" name="Connection341" type="4" refreshedVersion="4" saveData="1">
    <webPr textDates="1" xl2000="1" url="http://tatts.com/racing/formguide.aspx?year=2011&amp;month=11&amp;day=26&amp;meeting=NG&amp;race=9"/>
  </connection>
  <connection id="2682" name="Connection3410" type="4" refreshedVersion="4" background="1">
    <webPr textDates="1" xl2000="1" url="https://tatts.com/racing/formguide.aspx?year=2011&amp;month=12&amp;day=10&amp;meeting=MG&amp;race=9"/>
  </connection>
  <connection id="2683" name="Connection3411" type="4" refreshedVersion="4" background="1">
    <webPr textDates="1" xl2000="1" url="https://tatts.com/racing/formguide.aspx?year=2011&amp;month=12&amp;day=10&amp;meeting=NG&amp;race=10"/>
  </connection>
  <connection id="2684" name="Connection3412" type="4" refreshedVersion="4" background="1">
    <webPr textDates="1" xl2000="1" url="https://tatts.com/racing/formguide.aspx?year=2011&amp;month=12&amp;day=10&amp;meeting=NG&amp;race=10"/>
  </connection>
  <connection id="2685" name="Connection3413" type="4" refreshedVersion="4" background="1">
    <webPr textDates="1" xl2000="1" url="https://tatts.com/racing/formguide.aspx?year=2011&amp;month=12&amp;day=10&amp;meeting=MG&amp;race=9"/>
  </connection>
  <connection id="2686" name="Connection3414" type="4" refreshedVersion="4" background="1">
    <webPr textDates="1" xl2000="1" url="https://tatts.com/racing/formguide.aspx?year=2011&amp;month=12&amp;day=10&amp;meeting=PG&amp;race=1"/>
  </connection>
  <connection id="2687" name="Connection3415" type="4" refreshedVersion="4" background="1">
    <webPr textDates="1" xl2000="1" url="https://tatts.com/racing/formguide.aspx?year=2011&amp;month=12&amp;day=10&amp;meeting=PG&amp;race=1"/>
  </connection>
  <connection id="2688" name="Connection3416" type="4" refreshedVersion="4" background="1">
    <webPr textDates="1" xl2000="1" url="https://tatts.com/racing/formguide.aspx?year=2011&amp;month=12&amp;day=10&amp;meeting=PG&amp;race=1"/>
  </connection>
  <connection id="2689" name="Connection3417" type="4" refreshedVersion="4" background="1">
    <webPr textDates="1" xl2000="1" url="https://tatts.com/racing/formguide.aspx?year=2011&amp;month=12&amp;day=10&amp;meeting=PG&amp;race=1"/>
  </connection>
  <connection id="2690" name="Connection3418" type="4" refreshedVersion="4" background="1">
    <webPr textDates="1" xl2000="1" url="https://tatts.com/racing/formguide.aspx?year=2011&amp;month=12&amp;day=10&amp;meeting=SG&amp;race=9"/>
  </connection>
  <connection id="2691" name="Connection3419" type="4" refreshedVersion="4" background="1">
    <webPr textDates="1" xl2000="1" url="https://tatts.com/racing/formguide.aspx?year=2011&amp;month=12&amp;day=10&amp;meeting=SG&amp;race=9"/>
  </connection>
  <connection id="2692" name="Connection342" type="4" refreshedVersion="4" saveData="1">
    <webPr textDates="1" xl2000="1" url="http://tatts.com/racing/formguide.aspx?year=2011&amp;month=11&amp;day=26&amp;meeting=NG&amp;race=9"/>
  </connection>
  <connection id="2693" name="Connection3420" type="4" refreshedVersion="4" background="1">
    <webPr textDates="1" xl2000="1" url="https://tatts.com/racing/formguide.aspx?year=2011&amp;month=12&amp;day=10&amp;meeting=SG&amp;race=9"/>
  </connection>
  <connection id="2694" name="Connection3421" type="4" refreshedVersion="4" background="1">
    <webPr textDates="1" xl2000="1" url="https://tatts.com/racing/formguide.aspx?year=2011&amp;month=12&amp;day=10&amp;meeting=MG&amp;race=10"/>
  </connection>
  <connection id="2695" name="Connection3422" type="4" refreshedVersion="4" background="1">
    <webPr textDates="1" xl2000="1" url="https://tatts.com/racing/formguide.aspx?year=2011&amp;month=12&amp;day=10&amp;meeting=MG&amp;race=10"/>
  </connection>
  <connection id="2696" name="Connection3423" type="4" refreshedVersion="4" background="1">
    <webPr textDates="1" xl2000="1" url="https://tatts.com/racing/formguide.aspx?year=2011&amp;month=12&amp;day=10&amp;meeting=MG&amp;race=10"/>
  </connection>
  <connection id="2697" name="Connection3424" type="4" refreshedVersion="4" background="1">
    <webPr textDates="1" xl2000="1" url="https://tatts.com/racing/formguide.aspx?year=2011&amp;month=12&amp;day=10&amp;meeting=MG&amp;race=10"/>
  </connection>
  <connection id="2698" name="Connection3425" type="4" refreshedVersion="4" background="1">
    <webPr textDates="1" xl2000="1" url="https://tatts.com/racing/formguide.aspx?year=2011&amp;month=12&amp;day=10&amp;meeting=MG&amp;race=10"/>
  </connection>
  <connection id="2699" name="Connection3426" type="4" refreshedVersion="4" background="1">
    <webPr textDates="1" xl2000="1" url="https://tatts.com/racing/formguide.aspx?year=2011&amp;month=12&amp;day=10&amp;meeting=MG&amp;race=10"/>
  </connection>
  <connection id="2700" name="Connection3427" type="4" refreshedVersion="4" background="1">
    <webPr textDates="1" xl2000="1" url="https://tatts.com/racing/formguide.aspx?year=2011&amp;month=12&amp;day=10&amp;meeting=MG&amp;race=10"/>
  </connection>
  <connection id="2701" name="Connection3428" type="4" refreshedVersion="4" background="1">
    <webPr textDates="1" xl2000="1" url="https://tatts.com/racing/formguide.aspx?year=2011&amp;month=12&amp;day=10&amp;meeting=MG&amp;race=10"/>
  </connection>
  <connection id="2702" name="Connection3429" type="4" refreshedVersion="4" background="1">
    <webPr textDates="1" xl2000="1" url="https://tatts.com/racing/formguide.aspx?year=2011&amp;month=12&amp;day=10&amp;meeting=MG&amp;race=10"/>
  </connection>
  <connection id="2703" name="Connection343" type="4" refreshedVersion="4" saveData="1">
    <webPr textDates="1" xl2000="1" url="http://tatts.com/racing/formguide.aspx?year=2011&amp;month=11&amp;day=26&amp;meeting=NG&amp;race=9"/>
  </connection>
  <connection id="2704" name="Connection3430" type="4" refreshedVersion="4" background="1">
    <webPr textDates="1" xl2000="1" url="https://tatts.com/racing/formguide.aspx?year=2011&amp;month=12&amp;day=10&amp;meeting=MG&amp;race=10"/>
  </connection>
  <connection id="2705" name="Connection3431" type="4" refreshedVersion="4" background="1">
    <webPr textDates="1" xl2000="1" url="https://tatts.com/racing/formguide.aspx?year=2011&amp;month=12&amp;day=10&amp;meeting=MG&amp;race=10"/>
  </connection>
  <connection id="2706" name="Connection3432" type="4" refreshedVersion="4" background="1">
    <webPr textDates="1" xl2000="1" url="https://tatts.com/racing/formguide.aspx?year=2011&amp;month=12&amp;day=10&amp;meeting=PG&amp;race=2"/>
  </connection>
  <connection id="2707" name="Connection3433" type="4" refreshedVersion="4" background="1">
    <webPr textDates="1" xl2000="1" url="https://tatts.com/racing/formguide.aspx?year=2011&amp;month=12&amp;day=10&amp;meeting=PG&amp;race=2"/>
  </connection>
  <connection id="2708" name="Connection3434" type="4" refreshedVersion="4" background="1">
    <webPr textDates="1" xl2000="1" url="https://tatts.com/racing/formguide.aspx?year=2011&amp;month=12&amp;day=10&amp;meeting=PG&amp;race=2"/>
  </connection>
  <connection id="2709" name="Connection3435" type="4" refreshedVersion="4" background="1">
    <webPr textDates="1" xl2000="1" url="https://tatts.com/racing/formguide.aspx?year=2011&amp;month=12&amp;day=10&amp;meeting=SG&amp;race=10"/>
  </connection>
  <connection id="2710" name="Connection3436" type="4" refreshedVersion="4" background="1">
    <webPr textDates="1" xl2000="1" url="https://tatts.com/racing/formguide.aspx?year=2011&amp;month=12&amp;day=10&amp;meeting=SG&amp;race=10"/>
  </connection>
  <connection id="2711" name="Connection3437" type="4" refreshedVersion="4" background="1">
    <webPr textDates="1" xl2000="1" url="https://tatts.com/racing/formguide.aspx?year=2011&amp;month=12&amp;day=10&amp;meeting=SG&amp;race=10"/>
  </connection>
  <connection id="2712" name="Connection3438" type="4" refreshedVersion="4" background="1">
    <webPr textDates="1" xl2000="1" url="https://tatts.com/racing/formguide.aspx?year=2011&amp;month=12&amp;day=10&amp;meeting=PG&amp;race=2"/>
  </connection>
  <connection id="2713" name="Connection3439" type="4" refreshedVersion="4" background="1">
    <webPr textDates="1" xl2000="1" url="https://tatts.com/racing/formguide.aspx?year=2011&amp;month=12&amp;day=10&amp;meeting=SG&amp;race=10"/>
  </connection>
  <connection id="2714" name="Connection344" type="4" refreshedVersion="4" saveData="1">
    <webPr textDates="1" xl2000="1" url="http://tatts.com/racing/formguide.aspx?year=2011&amp;month=11&amp;day=26&amp;meeting=NG&amp;race=9"/>
  </connection>
  <connection id="2715" name="Connection3440" type="4" refreshedVersion="4" background="1">
    <webPr textDates="1" xl2000="1" url="https://tatts.com/racing/formguide.aspx?year=2011&amp;month=12&amp;day=10&amp;meeting=PG&amp;race=2"/>
  </connection>
  <connection id="2716" name="Connection3441" type="4" refreshedVersion="4" background="1">
    <webPr textDates="1" xl2000="1" url="https://tatts.com/racing/formguide.aspx?year=2011&amp;month=12&amp;day=10&amp;meeting=SG&amp;race=10"/>
  </connection>
  <connection id="2717" name="Connection3442" type="4" refreshedVersion="4" background="1">
    <webPr textDates="1" xl2000="1" url="https://tatts.com/racing/formguide.aspx?year=2011&amp;month=12&amp;day=10&amp;meeting=MG&amp;race=11"/>
  </connection>
  <connection id="2718" name="Connection3443" type="4" refreshedVersion="4" background="1">
    <webPr textDates="1" xl2000="1" url="https://tatts.com/racing/formguide.aspx?year=2011&amp;month=12&amp;day=10&amp;meeting=SG&amp;race=10"/>
  </connection>
  <connection id="2719" name="Connection3444" type="4" refreshedVersion="4" background="1">
    <webPr textDates="1" xl2000="1" url="https://tatts.com/racing/formguide.aspx?year=2011&amp;month=12&amp;day=10&amp;meeting=NR&amp;race=6"/>
  </connection>
  <connection id="2720" name="Connection3445" type="4" refreshedVersion="4" background="1">
    <webPr textDates="1" xl2000="1" url="https://tatts.com/racing/formguide.aspx?year=2011&amp;month=12&amp;day=10&amp;meeting=NR&amp;race=6"/>
  </connection>
  <connection id="2721" name="Connection3446" type="4" refreshedVersion="4" background="1">
    <webPr textDates="1" xl2000="1" url="https://tatts.com/racing/formguide.aspx?year=2011&amp;month=12&amp;day=10&amp;meeting=PR&amp;race=5"/>
  </connection>
  <connection id="2722" name="Connection3447" type="4" refreshedVersion="4" background="1">
    <webPr textDates="1" xl2000="1" url="https://tatts.com/racing/formguide.aspx?year=2011&amp;month=12&amp;day=10&amp;meeting=PR&amp;race=6"/>
  </connection>
  <connection id="2723" name="Connection3448" type="4" refreshedVersion="4" background="1">
    <webPr textDates="1" xl2000="1" url="https://tatts.com/racing/formguide.aspx?year=2011&amp;month=12&amp;day=10&amp;meeting=PR&amp;race=7"/>
  </connection>
  <connection id="2724" name="Connection3449" type="4" refreshedVersion="4" background="1">
    <webPr textDates="1" xl2000="1" url="https://tatts.com/racing/formguide.aspx?year=2011&amp;month=12&amp;day=10&amp;meeting=PR&amp;race=8"/>
  </connection>
  <connection id="2725" name="Connection345" type="4" refreshedVersion="4" saveData="1">
    <webPr textDates="1" xl2000="1" url="http://tatts.com/racing/formguide.aspx?year=2011&amp;month=11&amp;day=26&amp;meeting=NG&amp;race=9"/>
  </connection>
  <connection id="2726" name="Connection3450" type="4" refreshedVersion="4" background="1">
    <webPr textDates="1" xl2000="1" url="https://tatts.com/racing/formguide.aspx?year=2011&amp;month=12&amp;day=10&amp;meeting=PR&amp;race=4"/>
  </connection>
  <connection id="2727" name="Connection3451" type="4" refreshedVersion="4" background="1">
    <webPr textDates="1" xl2000="1" url="https://tatts.com/racing/formguide.aspx?year=2011&amp;month=12&amp;day=10&amp;meeting=BR&amp;race=8"/>
  </connection>
  <connection id="2728" name="Connection3452" type="4" refreshedVersion="4" background="1">
    <webPr textDates="1" xl2000="1" url="https://tatts.com/racing/formguide.aspx?year=2011&amp;month=12&amp;day=10&amp;meeting=BR&amp;race=8"/>
  </connection>
  <connection id="2729" name="Connection3453" type="4" refreshedVersion="4" background="1">
    <webPr textDates="1" xl2000="1" url="https://tatts.com/racing/formguide.aspx?year=2011&amp;month=12&amp;day=10&amp;meeting=BR&amp;race=6"/>
  </connection>
  <connection id="2730" name="Connection3454" type="4" refreshedVersion="4" background="1">
    <webPr textDates="1" xl2000="1" url="https://tatts.com/racing/formguide.aspx?year=2011&amp;month=12&amp;day=10&amp;meeting=SR&amp;race=6"/>
  </connection>
  <connection id="2731" name="Connection3455" type="4" refreshedVersion="4" background="1">
    <webPr textDates="1" xl2000="1" url="https://tatts.com/racing/formguide.aspx?year=2011&amp;month=12&amp;day=10&amp;meeting=BR&amp;race=6"/>
  </connection>
  <connection id="2732" name="Connection3456" type="4" refreshedVersion="4" background="1">
    <webPr textDates="1" xl2000="1" url="https://tatts.com/racing/formguide.aspx?year=2011&amp;month=12&amp;day=10&amp;meeting=BR&amp;race=6"/>
  </connection>
  <connection id="2733" name="Connection3457" type="4" refreshedVersion="4" background="1">
    <webPr textDates="1" xl2000="1" url="https://tatts.com/racing/formguide.aspx?year=2011&amp;month=12&amp;day=10&amp;meeting=OR&amp;race=1"/>
  </connection>
  <connection id="2734" name="Connection3458" type="4" refreshedVersion="4" background="1">
    <webPr textDates="1" xl2000="1" url="https://tatts.com/racing/formguide.aspx?year=2011&amp;month=12&amp;day=10&amp;meeting=OR&amp;race=2"/>
  </connection>
  <connection id="2735" name="Connection3459" type="4" refreshedVersion="4" background="1">
    <webPr textDates="1" xl2000="1" url="https://tatts.com/racing/formguide.aspx?year=2011&amp;month=12&amp;day=10&amp;meeting=MR&amp;race=1"/>
  </connection>
  <connection id="2736" name="Connection346" type="4" refreshedVersion="4" saveData="1">
    <webPr textDates="1" xl2000="1" url="http://tatts.com/racing/formguide.aspx?year=2011&amp;month=11&amp;day=26&amp;meeting=NG&amp;race=9"/>
  </connection>
  <connection id="2737" name="Connection3460" type="4" refreshedVersion="4" background="1">
    <webPr textDates="1" xl2000="1" url="https://tatts.com/racing/formguide.aspx?year=2011&amp;month=12&amp;day=10&amp;meeting=OR&amp;race=3"/>
  </connection>
  <connection id="2738" name="Connection3461" type="4" refreshedVersion="4" background="1">
    <webPr textDates="1" xl2000="1" url="https://tatts.com/racing/formguide.aspx?year=2011&amp;month=12&amp;day=10&amp;meeting=AR&amp;race=1"/>
  </connection>
  <connection id="2739" name="Connection3462" type="4" refreshedVersion="4" background="1">
    <webPr textDates="1" xl2000="1" url="https://tatts.com/racing/formguide.aspx?year=2011&amp;month=12&amp;day=10&amp;meeting=ZR&amp;race=1"/>
  </connection>
  <connection id="2740" name="Connection3463" type="4" refreshedVersion="4" background="1">
    <webPr textDates="1" xl2000="1" url="https://tatts.com/racing/formguide.aspx?year=2011&amp;month=12&amp;day=10&amp;meeting=SR&amp;race=1"/>
  </connection>
  <connection id="2741" name="Connection3464" type="4" refreshedVersion="4" background="1">
    <webPr textDates="1" xl2000="1" url="https://tatts.com/racing/formguide.aspx?year=2011&amp;month=12&amp;day=10&amp;meeting=BR&amp;race=1"/>
  </connection>
  <connection id="2742" name="Connection3465" type="4" refreshedVersion="4" background="1">
    <webPr textDates="1" xl2000="1" url="https://tatts.com/racing/formguide.aspx?year=2011&amp;month=12&amp;day=10&amp;meeting=NR&amp;race=1"/>
  </connection>
  <connection id="2743" name="Connection3466" type="4" refreshedVersion="4" background="1">
    <webPr textDates="1" xl2000="1" url="https://tatts.com/racing/formguide.aspx?year=2011&amp;month=12&amp;day=10&amp;meeting=MR&amp;race=2"/>
  </connection>
  <connection id="2744" name="Connection3467" type="4" refreshedVersion="4" background="1">
    <webPr textDates="1" xl2000="1" url="https://tatts.com/racing/formguide.aspx?year=2011&amp;month=12&amp;day=10&amp;meeting=AR&amp;race=2"/>
  </connection>
  <connection id="2745" name="Connection3468" type="4" refreshedVersion="4" background="1">
    <webPr textDates="1" xl2000="1" url="https://tatts.com/racing/formguide.aspx?year=2011&amp;month=12&amp;day=10&amp;meeting=QR&amp;race=1"/>
  </connection>
  <connection id="2746" name="Connection3469" type="4" refreshedVersion="4" background="1">
    <webPr textDates="1" xl2000="1" url="https://tatts.com/racing/formguide.aspx?year=2011&amp;month=12&amp;day=10&amp;meeting=SR&amp;race=2"/>
  </connection>
  <connection id="2747" name="Connection347" type="4" refreshedVersion="4" saveData="1">
    <webPr textDates="1" xl2000="1" url="http://tatts.com/racing/formguide.aspx?year=2011&amp;month=11&amp;day=26&amp;meeting=NG&amp;race=9"/>
  </connection>
  <connection id="2748" name="Connection3470" type="4" refreshedVersion="4" background="1">
    <webPr textDates="1" xl2000="1" url="https://tatts.com/racing/formguide.aspx?year=2011&amp;month=12&amp;day=10&amp;meeting=BR&amp;race=2"/>
  </connection>
  <connection id="2749" name="Connection3471" type="4" refreshedVersion="4" background="1">
    <webPr textDates="1" xl2000="1" url="https://tatts.com/racing/formguide.aspx?year=2011&amp;month=12&amp;day=10&amp;meeting=MR&amp;race=3"/>
  </connection>
  <connection id="2750" name="Connection3472" type="4" refreshedVersion="4" background="1">
    <webPr textDates="1" xl2000="1" url="https://tatts.com/racing/formguide.aspx?year=2011&amp;month=12&amp;day=10&amp;meeting=OR&amp;race=5"/>
  </connection>
  <connection id="2751" name="Connection3473" type="4" refreshedVersion="4" background="1">
    <webPr textDates="1" xl2000="1" url="https://tatts.com/racing/formguide.aspx?year=2011&amp;month=12&amp;day=10&amp;meeting=AR&amp;race=3"/>
  </connection>
  <connection id="2752" name="Connection3474" type="4" refreshedVersion="4" background="1">
    <webPr textDates="1" xl2000="1" url="https://tatts.com/racing/formguide.aspx?year=2011&amp;month=12&amp;day=10&amp;meeting=QR&amp;race=2"/>
  </connection>
  <connection id="2753" name="Connection3475" type="4" refreshedVersion="4" background="1">
    <webPr textDates="1" xl2000="1" url="https://tatts.com/racing/formguide.aspx?year=2011&amp;month=12&amp;day=10&amp;meeting=SR&amp;race=3"/>
  </connection>
  <connection id="2754" name="Connection3476" type="4" refreshedVersion="4" background="1">
    <webPr textDates="1" xl2000="1" url="https://tatts.com/racing/formguide.aspx?year=2011&amp;month=12&amp;day=10&amp;meeting=BR&amp;race=3"/>
  </connection>
  <connection id="2755" name="Connection3477" type="4" refreshedVersion="4" background="1">
    <webPr textDates="1" xl2000="1" url="https://tatts.com/racing/formguide.aspx?year=2011&amp;month=12&amp;day=10&amp;meeting=MR&amp;race=4"/>
  </connection>
  <connection id="2756" name="Connection3478" type="4" refreshedVersion="4" background="1">
    <webPr textDates="1" xl2000="1" url="https://tatts.com/racing/formguide.aspx?year=2011&amp;month=12&amp;day=10&amp;meeting=MR&amp;race=4"/>
  </connection>
  <connection id="2757" name="Connection3479" type="4" refreshedVersion="4" background="1">
    <webPr textDates="1" xl2000="1" url="https://tatts.com/racing/formguide.aspx?year=2011&amp;month=12&amp;day=10&amp;meeting=AR&amp;race=4"/>
  </connection>
  <connection id="2758" name="Connection348" type="4" refreshedVersion="4" saveData="1">
    <webPr textDates="1" xl2000="1" url="http://tatts.com/racing/formguide.aspx?year=2011&amp;month=11&amp;day=26&amp;meeting=NG&amp;race=9"/>
  </connection>
  <connection id="2759" name="Connection3480" type="4" refreshedVersion="4" background="1">
    <webPr textDates="1" xl2000="1" url="https://tatts.com/racing/formguide.aspx?year=2011&amp;month=12&amp;day=10&amp;meeting=QR&amp;race=3"/>
  </connection>
  <connection id="2760" name="Connection3481" type="4" refreshedVersion="4" background="1">
    <webPr textDates="1" xl2000="1" url="https://tatts.com/racing/formguide.aspx?year=2011&amp;month=12&amp;day=10&amp;meeting=SR&amp;race=4"/>
  </connection>
  <connection id="2761" name="Connection3482" type="4" refreshedVersion="4" background="1">
    <webPr textDates="1" xl2000="1" url="https://tatts.com/racing/formguide.aspx?year=2011&amp;month=12&amp;day=10&amp;meeting=BR&amp;race=4"/>
  </connection>
  <connection id="2762" name="Connection3483" type="4" refreshedVersion="4" background="1">
    <webPr textDates="1" xl2000="1" url="https://tatts.com/racing/formguide.aspx?year=2011&amp;month=12&amp;day=10&amp;meeting=MR&amp;race=5"/>
  </connection>
  <connection id="2763" name="Connection3484" type="4" refreshedVersion="4" background="1">
    <webPr textDates="1" xl2000="1" url="https://tatts.com/racing/formguide.aspx?year=2011&amp;month=12&amp;day=10&amp;meeting=AR&amp;race=5"/>
  </connection>
  <connection id="2764" name="Connection3485" type="4" refreshedVersion="4" background="1">
    <webPr textDates="1" xl2000="1" url="https://tatts.com/racing/formguide.aspx?year=2011&amp;month=12&amp;day=10&amp;meeting=ZR&amp;race=5"/>
  </connection>
  <connection id="2765" name="Connection3486" type="4" refreshedVersion="4" background="1">
    <webPr textDates="1" xl2000="1" url="https://tatts.com/racing/formguide.aspx?year=2011&amp;month=12&amp;day=10&amp;meeting=QR&amp;race=4"/>
  </connection>
  <connection id="2766" name="Connection3487" type="4" refreshedVersion="4" background="1">
    <webPr textDates="1" xl2000="1" url="https://tatts.com/racing/formguide.aspx?year=2011&amp;month=12&amp;day=10&amp;meeting=SR&amp;race=5"/>
  </connection>
  <connection id="2767" name="Connection3488" type="4" refreshedVersion="4" background="1">
    <webPr textDates="1" xl2000="1" url="https://tatts.com/racing/formguide.aspx?year=2011&amp;month=12&amp;day=10&amp;meeting=BR&amp;race=5"/>
  </connection>
  <connection id="2768" name="Connection3489" type="4" refreshedVersion="4" background="1">
    <webPr textDates="1" xl2000="1" url="https://tatts.com/racing/formguide.aspx?year=2011&amp;month=12&amp;day=10&amp;meeting=MR&amp;race=6"/>
  </connection>
  <connection id="2769" name="Connection349" type="4" refreshedVersion="4" saveData="1">
    <webPr textDates="1" xl2000="1" url="http://tatts.com/racing/formguide.aspx?year=2011&amp;month=11&amp;day=26&amp;meeting=NG&amp;race=9"/>
  </connection>
  <connection id="2770" name="Connection3490" type="4" refreshedVersion="4" background="1">
    <webPr textDates="1" xl2000="1" url="https://tatts.com/racing/formguide.aspx?year=2011&amp;month=12&amp;day=10&amp;meeting=PR&amp;race=1"/>
  </connection>
  <connection id="2771" name="Connection3491" type="4" refreshedVersion="4" background="1">
    <webPr textDates="1" xl2000="1" url="https://tatts.com/racing/formguide.aspx?year=2011&amp;month=12&amp;day=10&amp;meeting=AR&amp;race=6"/>
  </connection>
  <connection id="2772" name="Connection3492" type="4" refreshedVersion="4" background="1">
    <webPr textDates="1" xl2000="1" url="https://tatts.com/racing/formguide.aspx?year=2011&amp;month=12&amp;day=10&amp;meeting=QR&amp;race=5"/>
  </connection>
  <connection id="2773" name="Connection3493" type="4" refreshedVersion="4" background="1">
    <webPr textDates="1" xl2000="1" url="https://tatts.com/racing/formguide.aspx?year=2011&amp;month=12&amp;day=10&amp;meeting=SR&amp;race=6"/>
  </connection>
  <connection id="2774" name="Connection3494" type="4" refreshedVersion="4" background="1">
    <webPr textDates="1" xl2000="1" url="https://tatts.com/racing/formguide.aspx?year=2011&amp;month=12&amp;day=10&amp;meeting=BR&amp;race=6"/>
  </connection>
  <connection id="2775" name="Connection3495" type="4" refreshedVersion="4" background="1">
    <webPr textDates="1" xl2000="1" url="https://tatts.com/racing/formguide.aspx?year=2011&amp;month=12&amp;day=10&amp;meeting=MR&amp;race=7"/>
  </connection>
  <connection id="2776" name="Connection3496" type="4" refreshedVersion="4" background="1">
    <webPr textDates="1" xl2000="1" url="https://tatts.com/racing/formguide.aspx?year=2011&amp;month=12&amp;day=10&amp;meeting=PR&amp;race=2"/>
  </connection>
  <connection id="2777" name="Connection3497" type="4" refreshedVersion="4" background="1">
    <webPr textDates="1" xl2000="1" url="https://tatts.com/racing/formguide.aspx?year=2011&amp;month=12&amp;day=10&amp;meeting=PR&amp;race=2"/>
  </connection>
  <connection id="2778" name="Connection3498" type="4" refreshedVersion="4" background="1">
    <webPr textDates="1" xl2000="1" url="https://tatts.com/racing/formguide.aspx?year=2011&amp;month=12&amp;day=10&amp;meeting=AR&amp;race=7"/>
  </connection>
  <connection id="2779" name="Connection3499" type="4" refreshedVersion="4" background="1">
    <webPr textDates="1" xl2000="1" url="https://tatts.com/racing/formguide.aspx?year=2011&amp;month=12&amp;day=10&amp;meeting=BR&amp;race=6"/>
  </connection>
  <connection id="2780" name="Connection35" type="4" refreshedVersion="4" saveData="1">
    <webPr textDates="1" xl2000="1" url="http://tatts.com/racing/formguide.aspx?year=2011&amp;month=11&amp;day=26&amp;meeting=AR&amp;race=1"/>
  </connection>
  <connection id="2781" name="Connection350" type="4" refreshedVersion="4" saveData="1">
    <webPr textDates="1" xl2000="1" url="http://tatts.com/racing/formguide.aspx?year=2011&amp;month=11&amp;day=26&amp;meeting=MG&amp;race=8"/>
  </connection>
  <connection id="2782" name="Connection3500" type="4" refreshedVersion="4" background="1">
    <webPr textDates="1" xl2000="1" url="https://tatts.com/racing/formguide.aspx?year=2011&amp;month=12&amp;day=10&amp;meeting=BR&amp;race=6"/>
  </connection>
  <connection id="2783" name="Connection3501" type="4" refreshedVersion="4" background="1">
    <webPr textDates="1" xl2000="1" url="https://tatts.com/racing/formguide.aspx?year=2011&amp;month=12&amp;day=10&amp;meeting=AR&amp;race=6"/>
  </connection>
  <connection id="2784" name="Connection3502" type="4" refreshedVersion="4" background="1">
    <webPr textDates="1" xl2000="1" url="https://tatts.com/racing/formguide.aspx?year=2011&amp;month=12&amp;day=10&amp;meeting=NR&amp;race=4"/>
  </connection>
  <connection id="2785" name="Connection3503" type="4" refreshedVersion="4" background="1">
    <webPr textDates="1" xl2000="1" url="https://tatts.com/racing/formguide.aspx?year=2011&amp;month=12&amp;day=10&amp;meeting=AR&amp;race=5"/>
  </connection>
  <connection id="2786" name="Connection3504" type="4" refreshedVersion="4" background="1">
    <webPr textDates="1" xl2000="1" url="https://tatts.com/racing/formguide.aspx?year=2011&amp;month=12&amp;day=10&amp;meeting=CR&amp;race=2"/>
  </connection>
  <connection id="2787" name="Connection3505" type="4" refreshedVersion="4" background="1">
    <webPr textDates="1" xl2000="1" url="https://tatts.com/racing/formguide.aspx?year=2011&amp;month=12&amp;day=10&amp;meeting=IR&amp;race=2"/>
  </connection>
  <connection id="2788" name="Connection3506" type="4" refreshedVersion="4" background="1">
    <webPr textDates="1" xl2000="1" url="https://tatts.com/racing/formguide.aspx?year=2011&amp;month=12&amp;day=10&amp;meeting=SR&amp;race=4"/>
  </connection>
  <connection id="2789" name="Connection3507" type="4" refreshedVersion="4" background="1">
    <webPr textDates="1" xl2000="1" url="https://tatts.com/racing/formguide.aspx?year=2011&amp;month=12&amp;day=10&amp;meeting=BR&amp;race=4"/>
  </connection>
  <connection id="2790" name="Connection3508" type="4" refreshedVersion="4" background="1">
    <webPr textDates="1" xl2000="1" url="https://tatts.com/racing/formguide.aspx?year=2011&amp;month=12&amp;day=10&amp;meeting=MR&amp;race=5"/>
  </connection>
  <connection id="2791" name="Connection3509" type="4" refreshedVersion="4" background="1">
    <webPr textDates="1" xl2000="1" url="https://tatts.com/racing/formguide.aspx?year=2011&amp;month=12&amp;day=10&amp;meeting=IR&amp;race=2"/>
  </connection>
  <connection id="2792" name="Connection351" type="4" refreshedVersion="4" saveData="1">
    <webPr textDates="1" xl2000="1" url="http://tatts.com/racing/formguide.aspx?year=2011&amp;month=11&amp;day=26&amp;meeting=NG&amp;race=9"/>
  </connection>
  <connection id="2793" name="Connection3510" type="4" refreshedVersion="4" background="1">
    <webPr textDates="1" xl2000="1" url="https://tatts.com/racing/formguide.aspx?year=2011&amp;month=12&amp;day=10&amp;meeting=MR&amp;race=5"/>
  </connection>
  <connection id="2794" name="Connection3511" type="4" refreshedVersion="4" background="1">
    <webPr textDates="1" xl2000="1" url="https://tatts.com/racing/formguide.aspx?year=2011&amp;month=12&amp;day=10&amp;meeting=QR&amp;race=4"/>
  </connection>
  <connection id="2795" name="Connection3512" type="4" refreshedVersion="4" background="1">
    <webPr textDates="1" xl2000="1" url="https://tatts.com/racing/formguide.aspx?year=2011&amp;month=12&amp;day=10&amp;meeting=QR&amp;race=3"/>
  </connection>
  <connection id="2796" name="Connection3513" type="4" refreshedVersion="4" background="1">
    <webPr textDates="1" xl2000="1" url="https://tatts.com/racing/formguide.aspx?year=2011&amp;month=12&amp;day=10&amp;meeting=BR&amp;race=4"/>
  </connection>
  <connection id="2797" name="Connection3514" type="4" refreshedVersion="4" background="1">
    <webPr textDates="1" xl2000="1" url="https://tatts.com/racing/formguide.aspx?year=2011&amp;month=12&amp;day=10&amp;meeting=BR&amp;race=3"/>
  </connection>
  <connection id="2798" name="Connection3515" type="4" refreshedVersion="4" background="1">
    <webPr textDates="1" xl2000="1" url="https://tatts.com/racing/formguide.aspx?year=2011&amp;month=12&amp;day=10&amp;meeting=MR&amp;race=4"/>
  </connection>
  <connection id="2799" name="Connection3516" type="4" refreshedVersion="4" background="1">
    <webPr textDates="1" xl2000="1" url="https://tatts.com/racing/formguide.aspx?year=2011&amp;month=12&amp;day=10&amp;meeting=AR&amp;race=4"/>
  </connection>
  <connection id="2800" name="Connection3517" type="4" refreshedVersion="4" background="1">
    <webPr textDates="1" xl2000="1" url="https://tatts.com/racing/formguide.aspx?year=2011&amp;month=12&amp;day=11&amp;meeting=PR&amp;race=1"/>
  </connection>
  <connection id="2801" name="Connection3518" type="4" refreshedVersion="4" background="1">
    <webPr textDates="1" xl2000="1" url="https://tatts.com/racing/formguide.aspx?year=2011&amp;month=12&amp;day=11&amp;meeting=TR&amp;race=1"/>
  </connection>
  <connection id="2802" name="Connection3519" type="4" refreshedVersion="4" background="1">
    <webPr textDates="1" xl2000="1" url="https://tatts.com/racing/formguide.aspx?year=2011&amp;month=12&amp;day=11&amp;meeting=TR&amp;race=1"/>
  </connection>
  <connection id="2803" name="Connection352" type="4" refreshedVersion="4" saveData="1">
    <webPr textDates="1" xl2000="1" url="http://tatts.com/racing/formguide.aspx?year=2011&amp;month=11&amp;day=26&amp;meeting=MG&amp;race=8"/>
  </connection>
  <connection id="2804" name="Connection3520" type="4" refreshedVersion="4" background="1">
    <webPr textDates="1" xl2000="1" url="https://tatts.com/racing/formguide.aspx?year=2011&amp;month=12&amp;day=11&amp;meeting=NR&amp;race=1"/>
  </connection>
  <connection id="2805" name="Connection3521" type="4" refreshedVersion="4" background="1">
    <webPr textDates="1" xl2000="1" url="https://tatts.com/racing/formguide.aspx?year=2011&amp;month=12&amp;day=11&amp;meeting=VR&amp;race=1"/>
  </connection>
  <connection id="2806" name="Connection3522" type="4" refreshedVersion="4" background="1">
    <webPr textDates="1" xl2000="1" url="https://tatts.com/racing/formguide.aspx?year=2011&amp;month=12&amp;day=11&amp;meeting=TR&amp;race=2"/>
  </connection>
  <connection id="2807" name="Connection3523" type="4" refreshedVersion="4" background="1">
    <webPr textDates="1" xl2000="1" url="https://tatts.com/racing/formguide.aspx?year=2011&amp;month=12&amp;day=11&amp;meeting=TR&amp;race=2"/>
  </connection>
  <connection id="2808" name="Connection3524" type="4" refreshedVersion="4" background="1">
    <webPr textDates="1" xl2000="1" url="https://tatts.com/racing/formguide.aspx?year=2011&amp;month=12&amp;day=11&amp;meeting=TR&amp;race=2"/>
  </connection>
  <connection id="2809" name="Connection3525" type="4" refreshedVersion="4" background="1">
    <webPr textDates="1" xl2000="1" url="https://tatts.com/racing/formguide.aspx?year=2011&amp;month=12&amp;day=11&amp;meeting=ER&amp;race=1"/>
  </connection>
  <connection id="2810" name="Connection3526" type="4" refreshedVersion="4" background="1">
    <webPr textDates="1" xl2000="1" url="https://tatts.com/racing/formguide.aspx?year=2011&amp;month=12&amp;day=11&amp;meeting=ER&amp;race=1"/>
  </connection>
  <connection id="2811" name="Connection3527" type="4" refreshedVersion="4" background="1">
    <webPr textDates="1" xl2000="1" url="https://tatts.com/racing/formguide.aspx?year=2011&amp;month=12&amp;day=11&amp;meeting=ER&amp;race=1"/>
  </connection>
  <connection id="2812" name="Connection3528" type="4" refreshedVersion="4" background="1">
    <webPr textDates="1" xl2000="1" url="https://tatts.com/racing/formguide.aspx?year=2011&amp;month=12&amp;day=11&amp;meeting=ER&amp;race=1"/>
  </connection>
  <connection id="2813" name="Connection3529" type="4" refreshedVersion="4" background="1">
    <webPr textDates="1" xl2000="1" url="https://tatts.com/racing/formguide.aspx?year=2011&amp;month=12&amp;day=11&amp;meeting=ER&amp;race=1"/>
  </connection>
  <connection id="2814" name="Connection353" type="4" refreshedVersion="4" saveData="1">
    <webPr textDates="1" xl2000="1" url="http://tatts.com/racing/formguide.aspx?year=2011&amp;month=11&amp;day=26&amp;meeting=MG&amp;race=8"/>
  </connection>
  <connection id="2815" name="Connection3530" type="4" refreshedVersion="4" background="1">
    <webPr textDates="1" xl2000="1" url="https://tatts.com/racing/formguide.aspx?year=2011&amp;month=12&amp;day=11&amp;meeting=ER&amp;race=1"/>
  </connection>
  <connection id="2816" name="Connection3531" type="4" refreshedVersion="4" background="1">
    <webPr textDates="1" xl2000="1" url="https://tatts.com/racing/formguide.aspx?year=2011&amp;month=12&amp;day=11&amp;meeting=ER&amp;race=1"/>
  </connection>
  <connection id="2817" name="Connection3532" type="4" refreshedVersion="4" background="1">
    <webPr textDates="1" xl2000="1" url="https://tatts.com/racing/formguide.aspx?year=2011&amp;month=12&amp;day=11&amp;meeting=ER&amp;race=1"/>
  </connection>
  <connection id="2818" name="Connection3533" type="4" refreshedVersion="4" background="1">
    <webPr textDates="1" xl2000="1" url="https://tatts.com/racing/formguide.aspx?year=2011&amp;month=12&amp;day=11&amp;meeting=ER&amp;race=1"/>
  </connection>
  <connection id="2819" name="Connection3534" type="4" refreshedVersion="4" background="1">
    <webPr textDates="1" xl2000="1" url="https://tatts.com/racing/formguide.aspx?year=2011&amp;month=12&amp;day=11&amp;meeting=ER&amp;race=1"/>
  </connection>
  <connection id="2820" name="Connection3535" type="4" refreshedVersion="4" background="1">
    <webPr textDates="1" xl2000="1" url="https://tatts.com/racing/formguide.aspx?year=2011&amp;month=12&amp;day=11&amp;meeting=AR&amp;race=1"/>
  </connection>
  <connection id="2821" name="Connection3536" type="4" refreshedVersion="4" background="1">
    <webPr textDates="1" xl2000="1" url="https://tatts.com/racing/formguide.aspx?year=2011&amp;month=12&amp;day=11&amp;meeting=AR&amp;race=1"/>
  </connection>
  <connection id="2822" name="Connection3537" type="4" refreshedVersion="4" background="1">
    <webPr textDates="1" xl2000="1" url="https://tatts.com/racing/formguide.aspx?year=2011&amp;month=12&amp;day=11&amp;meeting=NR&amp;race=2"/>
  </connection>
  <connection id="2823" name="Connection3538" type="4" refreshedVersion="4" background="1">
    <webPr textDates="1" xl2000="1" url="https://tatts.com/racing/formguide.aspx?year=2011&amp;month=12&amp;day=11&amp;meeting=NR&amp;race=2"/>
  </connection>
  <connection id="2824" name="Connection3539" type="4" refreshedVersion="4" background="1">
    <webPr textDates="1" xl2000="1" url="https://tatts.com/racing/formguide.aspx?year=2011&amp;month=12&amp;day=11&amp;meeting=VR&amp;race=2"/>
  </connection>
  <connection id="2825" name="Connection354" type="4" refreshedVersion="4" saveData="1">
    <webPr textDates="1" xl2000="1" url="http://tatts.com/racing/formguide.aspx?year=2011&amp;month=11&amp;day=26&amp;meeting=MG&amp;race=8"/>
  </connection>
  <connection id="2826" name="Connection3540" type="4" refreshedVersion="4" background="1">
    <webPr textDates="1" xl2000="1" url="https://tatts.com/racing/formguide.aspx?year=2011&amp;month=12&amp;day=11&amp;meeting=VR&amp;race=2"/>
  </connection>
  <connection id="2827" name="Connection3541" type="4" refreshedVersion="4" background="1">
    <webPr textDates="1" xl2000="1" url="https://tatts.com/racing/formguide.aspx?year=2011&amp;month=12&amp;day=11&amp;meeting=TR&amp;race=3"/>
  </connection>
  <connection id="2828" name="Connection3542" type="4" refreshedVersion="4" background="1">
    <webPr textDates="1" xl2000="1" url="https://tatts.com/racing/formguide.aspx?year=2011&amp;month=12&amp;day=11&amp;meeting=VR&amp;race=2"/>
  </connection>
  <connection id="2829" name="Connection3543" type="4" refreshedVersion="4" background="1">
    <webPr textDates="1" xl2000="1" url="https://tatts.com/racing/formguide.aspx?year=2011&amp;month=12&amp;day=11&amp;meeting=TR&amp;race=1"/>
  </connection>
  <connection id="2830" name="Connection3544" type="4" refreshedVersion="4" background="1">
    <webPr textDates="1" xl2000="1" url="https://tatts.com/racing/formguide.aspx?year=2011&amp;month=12&amp;day=11&amp;meeting=NR&amp;race=1"/>
  </connection>
  <connection id="2831" name="Connection3545" type="4" refreshedVersion="4" background="1">
    <webPr textDates="1" xl2000="1" url="https://tatts.com/racing/formguide.aspx?year=2011&amp;month=12&amp;day=11&amp;meeting=VR&amp;race=1"/>
  </connection>
  <connection id="2832" name="Connection3546" type="4" refreshedVersion="4" background="1">
    <webPr textDates="1" xl2000="1" url="https://tatts.com/racing/formguide.aspx?year=2011&amp;month=12&amp;day=11&amp;meeting=TR&amp;race=2"/>
  </connection>
  <connection id="2833" name="Connection3547" type="4" refreshedVersion="4" background="1">
    <webPr textDates="1" xl2000="1" url="https://tatts.com/racing/formguide.aspx?year=2011&amp;month=12&amp;day=11&amp;meeting=ER&amp;race=1"/>
  </connection>
  <connection id="2834" name="Connection3548" type="4" refreshedVersion="4" background="1">
    <webPr textDates="1" xl2000="1" url="https://tatts.com/racing/formguide.aspx?year=2011&amp;month=12&amp;day=11&amp;meeting=AR&amp;race=1"/>
  </connection>
  <connection id="2835" name="Connection3549" type="4" refreshedVersion="4" background="1">
    <webPr textDates="1" xl2000="1" url="https://tatts.com/racing/formguide.aspx?year=2011&amp;month=12&amp;day=11&amp;meeting=NR&amp;race=2"/>
  </connection>
  <connection id="2836" name="Connection355" type="4" refreshedVersion="4" saveData="1">
    <webPr textDates="1" xl2000="1" url="http://tatts.com/racing/formguide.aspx?year=2011&amp;month=11&amp;day=26&amp;meeting=MG&amp;race=8"/>
  </connection>
  <connection id="2837" name="Connection3550" type="4" refreshedVersion="4" background="1">
    <webPr textDates="1" xl2000="1" url="https://tatts.com/racing/formguide.aspx?year=2011&amp;month=12&amp;day=11&amp;meeting=VR&amp;race=2"/>
  </connection>
  <connection id="2838" name="Connection3551" type="4" refreshedVersion="4" background="1">
    <webPr textDates="1" xl2000="1" url="https://tatts.com/racing/formguide.aspx?year=2011&amp;month=12&amp;day=11&amp;meeting=VR&amp;race=2"/>
  </connection>
  <connection id="2839" name="Connection3552" type="4" refreshedVersion="4" background="1">
    <webPr textDates="1" xl2000="1" url="https://tatts.com/racing/formguide.aspx?year=2011&amp;month=12&amp;day=11&amp;meeting=VR&amp;race=2"/>
  </connection>
  <connection id="2840" name="Connection3553" type="4" refreshedVersion="4" background="1">
    <webPr textDates="1" xl2000="1" url="https://tatts.com/racing/formguide.aspx?year=2011&amp;month=12&amp;day=11&amp;meeting=TR&amp;race=3"/>
  </connection>
  <connection id="2841" name="Connection3554" type="4" refreshedVersion="4" background="1">
    <webPr textDates="1" xl2000="1" url="https://tatts.com/racing/formguide.aspx?year=2011&amp;month=12&amp;day=11&amp;meeting=TR&amp;race=3"/>
  </connection>
  <connection id="2842" name="Connection3555" type="4" refreshedVersion="4" background="1">
    <webPr textDates="1" xl2000="1" url="https://tatts.com/racing/formguide.aspx?year=2011&amp;month=12&amp;day=11&amp;meeting=TR&amp;race=3"/>
  </connection>
  <connection id="2843" name="Connection3556" type="4" refreshedVersion="4" background="1">
    <webPr textDates="1" xl2000="1" url="https://tatts.com/racing/formguide.aspx?year=2011&amp;month=12&amp;day=11&amp;meeting=TR&amp;race=3"/>
  </connection>
  <connection id="2844" name="Connection3557" type="4" refreshedVersion="4" background="1">
    <webPr textDates="1" xl2000="1" url="https://tatts.com/racing/formguide.aspx?year=2011&amp;month=12&amp;day=11&amp;meeting=TR&amp;race=3"/>
  </connection>
  <connection id="2845" name="Connection3558" type="4" refreshedVersion="4" background="1">
    <webPr textDates="1" xl2000="1" url="https://tatts.com/racing/formguide.aspx?year=2011&amp;month=12&amp;day=11&amp;meeting=VR&amp;race=2"/>
  </connection>
  <connection id="2846" name="Connection3559" type="4" refreshedVersion="4" background="1">
    <webPr textDates="1" xl2000="1" url="https://tatts.com/racing/formguide.aspx?year=2011&amp;month=12&amp;day=11&amp;meeting=CR&amp;race=1"/>
  </connection>
  <connection id="2847" name="Connection356" type="4" refreshedVersion="4" saveData="1">
    <webPr textDates="1" xl2000="1" url="http://tatts.com/racing/formguide.aspx?year=2011&amp;month=11&amp;day=26&amp;meeting=MG&amp;race=8"/>
  </connection>
  <connection id="2848" name="Connection3560" type="4" refreshedVersion="4" background="1">
    <webPr textDates="1" xl2000="1" url="https://tatts.com/racing/formguide.aspx?year=2011&amp;month=12&amp;day=11&amp;meeting=CR&amp;race=1"/>
  </connection>
  <connection id="2849" name="Connection3561" type="4" refreshedVersion="4" background="1">
    <webPr textDates="1" xl2000="1" url="https://tatts.com/racing/formguide.aspx?year=2011&amp;month=12&amp;day=11&amp;meeting=ER&amp;race=2"/>
  </connection>
  <connection id="2850" name="Connection3562" type="4" refreshedVersion="4" background="1">
    <webPr textDates="1" xl2000="1" url="https://tatts.com/racing/formguide.aspx?year=2011&amp;month=12&amp;day=11&amp;meeting=ER&amp;race=2"/>
  </connection>
  <connection id="2851" name="Connection3563" type="4" refreshedVersion="4" background="1">
    <webPr textDates="1" xl2000="1" url="https://tatts.com/racing/formguide.aspx?year=2011&amp;month=12&amp;day=11&amp;meeting=ER&amp;race=2"/>
  </connection>
  <connection id="2852" name="Connection3564" type="4" refreshedVersion="4" background="1">
    <webPr textDates="1" xl2000="1" url="https://tatts.com/racing/formguide.aspx?year=2011&amp;month=12&amp;day=11&amp;meeting=AR&amp;race=2"/>
  </connection>
  <connection id="2853" name="Connection3565" type="4" refreshedVersion="4" background="1">
    <webPr textDates="1" xl2000="1" url="https://tatts.com/racing/formguide.aspx?year=2011&amp;month=12&amp;day=11&amp;meeting=ER&amp;race=2"/>
  </connection>
  <connection id="2854" name="Connection3566" type="4" refreshedVersion="4" background="1">
    <webPr textDates="1" xl2000="1" url="https://tatts.com/racing/formguide.aspx?year=2011&amp;month=12&amp;day=11&amp;meeting=AR&amp;race=2"/>
  </connection>
  <connection id="2855" name="Connection3567" type="4" refreshedVersion="4" background="1">
    <webPr textDates="1" xl2000="1" url="https://tatts.com/racing/formguide.aspx?year=2011&amp;month=12&amp;day=11&amp;meeting=AR&amp;race=2"/>
  </connection>
  <connection id="2856" name="Connection3568" type="4" refreshedVersion="4" background="1">
    <webPr textDates="1" xl2000="1" url="https://tatts.com/racing/formguide.aspx?year=2011&amp;month=12&amp;day=11&amp;meeting=AR&amp;race=2"/>
  </connection>
  <connection id="2857" name="Connection3569" type="4" refreshedVersion="4" background="1">
    <webPr textDates="1" xl2000="1" url="https://tatts.com/racing/formguide.aspx?year=2011&amp;month=12&amp;day=11&amp;meeting=NR&amp;race=3"/>
  </connection>
  <connection id="2858" name="Connection357" type="4" refreshedVersion="4" saveData="1">
    <webPr textDates="1" xl2000="1" url="http://tatts.com/racing/formguide.aspx?year=2011&amp;month=11&amp;day=26&amp;meeting=MG&amp;race=8"/>
  </connection>
  <connection id="2859" name="Connection3570" type="4" refreshedVersion="4" background="1">
    <webPr textDates="1" xl2000="1" url="https://tatts.com/racing/formguide.aspx?year=2011&amp;month=12&amp;day=11&amp;meeting=NR&amp;race=3"/>
  </connection>
  <connection id="2860" name="Connection3571" type="4" refreshedVersion="4" background="1">
    <webPr textDates="1" xl2000="1" url="https://tatts.com/racing/formguide.aspx?year=2011&amp;month=12&amp;day=11&amp;meeting=AR&amp;race=2"/>
  </connection>
  <connection id="2861" name="Connection3572" type="4" refreshedVersion="4" background="1">
    <webPr textDates="1" xl2000="1" url="https://tatts.com/racing/formguide.aspx?year=2011&amp;month=12&amp;day=11&amp;meeting=NR&amp;race=3"/>
  </connection>
  <connection id="2862" name="Connection3573" type="4" refreshedVersion="4" background="1">
    <webPr textDates="1" xl2000="1" url="https://tatts.com/racing/formguide.aspx?year=2011&amp;month=12&amp;day=11&amp;meeting=VR&amp;race=3"/>
  </connection>
  <connection id="2863" name="Connection3574" type="4" refreshedVersion="4" background="1">
    <webPr textDates="1" xl2000="1" url="https://tatts.com/racing/formguide.aspx?year=2011&amp;month=12&amp;day=11&amp;meeting=VR&amp;race=3"/>
  </connection>
  <connection id="2864" name="Connection3575" type="4" refreshedVersion="4" background="1">
    <webPr textDates="1" xl2000="1" url="https://tatts.com/racing/formguide.aspx?year=2011&amp;month=12&amp;day=11&amp;meeting=TR&amp;race=4"/>
  </connection>
  <connection id="2865" name="Connection3576" type="4" refreshedVersion="4" background="1">
    <webPr textDates="1" xl2000="1" url="https://tatts.com/racing/formguide.aspx?year=2011&amp;month=12&amp;day=11&amp;meeting=CR&amp;race=2"/>
  </connection>
  <connection id="2866" name="Connection3577" type="4" refreshedVersion="4" background="1">
    <webPr textDates="1" xl2000="1" url="https://tatts.com/racing/formguide.aspx?year=2011&amp;month=12&amp;day=11&amp;meeting=ER&amp;race=3"/>
  </connection>
  <connection id="2867" name="Connection3578" type="4" refreshedVersion="4" background="1">
    <webPr textDates="1" xl2000="1" url="https://tatts.com/racing/formguide.aspx?year=2011&amp;month=12&amp;day=11&amp;meeting=AR&amp;race=3"/>
  </connection>
  <connection id="2868" name="Connection3579" type="4" refreshedVersion="4" background="1">
    <webPr textDates="1" xl2000="1" url="https://tatts.com/racing/formguide.aspx?year=2011&amp;month=12&amp;day=11&amp;meeting=AR&amp;race=3"/>
  </connection>
  <connection id="2869" name="Connection358" type="4" refreshedVersion="4" saveData="1">
    <webPr textDates="1" xl2000="1" url="http://tatts.com/racing/formguide.aspx?year=2011&amp;month=11&amp;day=26&amp;meeting=MG&amp;race=8"/>
  </connection>
  <connection id="2870" name="Connection3580" type="4" refreshedVersion="4" background="1">
    <webPr textDates="1" xl2000="1" url="https://tatts.com/racing/formguide.aspx?year=2011&amp;month=12&amp;day=11&amp;meeting=NR&amp;race=4"/>
  </connection>
  <connection id="2871" name="Connection3581" type="4" refreshedVersion="4" background="1">
    <webPr textDates="1" xl2000="1" url="https://tatts.com/racing/formguide.aspx?year=2011&amp;month=12&amp;day=11&amp;meeting=VR&amp;race=4"/>
  </connection>
  <connection id="2872" name="Connection3582" type="4" refreshedVersion="4" background="1">
    <webPr textDates="1" xl2000="1" url="https://tatts.com/racing/formguide.aspx?year=2011&amp;month=12&amp;day=11&amp;meeting=TR&amp;race=5"/>
  </connection>
  <connection id="2873" name="Connection3583" type="4" refreshedVersion="4" background="1">
    <webPr textDates="1" xl2000="1" url="https://tatts.com/racing/formguide.aspx?year=2011&amp;month=12&amp;day=11&amp;meeting=TR&amp;race=5"/>
  </connection>
  <connection id="2874" name="Connection3584" type="4" refreshedVersion="4" background="1">
    <webPr textDates="1" xl2000="1" url="https://tatts.com/racing/formguide.aspx?year=2011&amp;month=12&amp;day=11&amp;meeting=CR&amp;race=3"/>
  </connection>
  <connection id="2875" name="Connection3585" type="4" refreshedVersion="4" background="1">
    <webPr textDates="1" xl2000="1" url="https://tatts.com/racing/formguide.aspx?year=2011&amp;month=12&amp;day=11&amp;meeting=ER&amp;race=4"/>
  </connection>
  <connection id="2876" name="Connection3586" type="4" refreshedVersion="4" background="1">
    <webPr textDates="1" xl2000="1" url="https://tatts.com/racing/formguide.aspx?year=2011&amp;month=12&amp;day=11&amp;meeting=AR&amp;race=4"/>
  </connection>
  <connection id="2877" name="Connection3587" type="4" refreshedVersion="4" background="1">
    <webPr textDates="1" xl2000="1" url="https://tatts.com/racing/formguide.aspx?year=2011&amp;month=12&amp;day=11&amp;meeting=NR&amp;race=5"/>
  </connection>
  <connection id="2878" name="Connection3588" type="4" refreshedVersion="4" background="1">
    <webPr textDates="1" xl2000="1" url="https://tatts.com/racing/formguide.aspx?year=2011&amp;month=12&amp;day=11&amp;meeting=QR&amp;race=1"/>
  </connection>
  <connection id="2879" name="Connection3589" type="4" refreshedVersion="4" background="1">
    <webPr textDates="1" xl2000="1" url="https://tatts.com/racing/formguide.aspx?year=2011&amp;month=12&amp;day=11&amp;meeting=VR&amp;race=5"/>
  </connection>
  <connection id="2880" name="Connection359" type="4" refreshedVersion="4" saveData="1">
    <webPr textDates="1" xl2000="1" url="http://tatts.com/racing/formguide.aspx?year=2011&amp;month=11&amp;day=26&amp;meeting=MG&amp;race=8"/>
  </connection>
  <connection id="2881" name="Connection3590" type="4" refreshedVersion="4" background="1">
    <webPr textDates="1" xl2000="1" url="https://tatts.com/racing/formguide.aspx?year=2011&amp;month=12&amp;day=11&amp;meeting=VR&amp;race=5"/>
  </connection>
  <connection id="2882" name="Connection3591" type="4" refreshedVersion="4" background="1">
    <webPr textDates="1" xl2000="1" url="https://tatts.com/racing/formguide.aspx?year=2011&amp;month=12&amp;day=11&amp;meeting=TR&amp;race=6"/>
  </connection>
  <connection id="2883" name="Connection3592" type="4" refreshedVersion="4" background="1">
    <webPr textDates="1" xl2000="1" url="https://tatts.com/racing/formguide.aspx?year=2011&amp;month=12&amp;day=11&amp;meeting=CR&amp;race=4"/>
  </connection>
  <connection id="2884" name="Connection3593" type="4" refreshedVersion="4" background="1">
    <webPr textDates="1" xl2000="1" url="https://tatts.com/racing/formguide.aspx?year=2011&amp;month=12&amp;day=11&amp;meeting=ER&amp;race=5"/>
  </connection>
  <connection id="2885" name="Connection3594" type="4" refreshedVersion="4" background="1">
    <webPr textDates="1" xl2000="1" url="https://tatts.com/racing/formguide.aspx?year=2011&amp;month=12&amp;day=11&amp;meeting=AR&amp;race=5"/>
  </connection>
  <connection id="2886" name="Connection3595" type="4" refreshedVersion="4" background="1">
    <webPr textDates="1" xl2000="1" url="https://tatts.com/racing/formguide.aspx?year=2011&amp;month=12&amp;day=11&amp;meeting=MR&amp;race=1"/>
  </connection>
  <connection id="2887" name="Connection3596" type="4" refreshedVersion="4" background="1">
    <webPr textDates="1" xl2000="1" url="https://tatts.com/racing/formguide.aspx?year=2011&amp;month=12&amp;day=11&amp;meeting=MR&amp;race=1"/>
  </connection>
  <connection id="2888" name="Connection3597" type="4" refreshedVersion="4" background="1">
    <webPr textDates="1" xl2000="1" url="https://tatts.com/racing/formguide.aspx?year=2011&amp;month=12&amp;day=11&amp;meeting=MR&amp;race=1"/>
  </connection>
  <connection id="2889" name="Connection3598" type="4" refreshedVersion="4" background="1">
    <webPr textDates="1" xl2000="1" url="https://tatts.com/racing/formguide.aspx?year=2011&amp;month=12&amp;day=11&amp;meeting=NR&amp;race=6"/>
  </connection>
  <connection id="2890" name="Connection3599" type="4" refreshedVersion="4" background="1">
    <webPr textDates="1" xl2000="1" url="https://tatts.com/racing/formguide.aspx?year=2011&amp;month=12&amp;day=11&amp;meeting=NR&amp;race=6"/>
  </connection>
  <connection id="2891" name="Connection36" type="4" refreshedVersion="4" saveData="1">
    <webPr textDates="1" xl2000="1" url="http://tatts.com/racing/formguide.aspx?year=2011&amp;month=11&amp;day=26&amp;meeting=AR&amp;race=1"/>
  </connection>
  <connection id="2892" name="Connection360" type="4" refreshedVersion="4" saveData="1">
    <webPr textDates="1" xl2000="1" url="http://tatts.com/racing/formguide.aspx?year=2011&amp;month=11&amp;day=26&amp;meeting=SG&amp;race=8"/>
  </connection>
  <connection id="2893" name="Connection3600" type="4" refreshedVersion="4" background="1">
    <webPr textDates="1" xl2000="1" url="https://tatts.com/racing/formguide.aspx?year=2011&amp;month=12&amp;day=11&amp;meeting=NR&amp;race=6"/>
  </connection>
  <connection id="2894" name="Connection3601" type="4" refreshedVersion="4" background="1">
    <webPr textDates="1" xl2000="1" url="https://tatts.com/racing/formguide.aspx?year=2011&amp;month=12&amp;day=11&amp;meeting=ER&amp;race=5"/>
  </connection>
  <connection id="2895" name="Connection3602" type="4" refreshedVersion="4" background="1">
    <webPr textDates="1" xl2000="1" url="https://tatts.com/racing/formguide.aspx?year=2011&amp;month=12&amp;day=11&amp;meeting=AR&amp;race=5"/>
  </connection>
  <connection id="2896" name="Connection3603" type="4" refreshedVersion="4" background="1">
    <webPr textDates="1" xl2000="1" url="https://tatts.com/racing/formguide.aspx?year=2011&amp;month=12&amp;day=11&amp;meeting=CR&amp;race=4"/>
  </connection>
  <connection id="2897" name="Connection3604" type="4" refreshedVersion="4" background="1">
    <webPr textDates="1" xl2000="1" url="https://tatts.com/racing/formguide.aspx?year=2011&amp;month=12&amp;day=11&amp;meeting=QR&amp;race=2"/>
  </connection>
  <connection id="2898" name="Connection3605" type="4" refreshedVersion="4" background="1">
    <webPr textDates="1" xl2000="1" url="https://tatts.com/racing/formguide.aspx?year=2011&amp;month=12&amp;day=11&amp;meeting=CR&amp;race=4"/>
  </connection>
  <connection id="2899" name="Connection3606" type="4" refreshedVersion="4" background="1">
    <webPr textDates="1" xl2000="1" url="https://tatts.com/racing/formguide.aspx?year=2011&amp;month=12&amp;day=11&amp;meeting=NR&amp;race=6"/>
  </connection>
  <connection id="2900" name="Connection3607" type="4" refreshedVersion="4" background="1">
    <webPr textDates="1" xl2000="1" url="https://tatts.com/racing/formguide.aspx?year=2011&amp;month=12&amp;day=11&amp;meeting=QR&amp;race=2"/>
  </connection>
  <connection id="2901" name="Connection3608" type="4" refreshedVersion="4" background="1">
    <webPr textDates="1" xl2000="1" url="https://tatts.com/racing/formguide.aspx?year=2011&amp;month=12&amp;day=11&amp;meeting=CR&amp;race=4"/>
  </connection>
  <connection id="2902" name="Connection3609" type="4" refreshedVersion="4" background="1">
    <webPr textDates="1" xl2000="1" url="https://tatts.com/racing/formguide.aspx?year=2011&amp;month=12&amp;day=11&amp;meeting=CR&amp;race=4"/>
  </connection>
  <connection id="2903" name="Connection361" type="4" refreshedVersion="4" saveData="1">
    <webPr textDates="1" xl2000="1" url="http://tatts.com/racing/formguide.aspx?year=2011&amp;month=11&amp;day=26&amp;meeting=SG&amp;race=8"/>
  </connection>
  <connection id="2904" name="Connection3610" type="4" refreshedVersion="4" background="1">
    <webPr textDates="1" xl2000="1" url="https://tatts.com/racing/formguide.aspx?year=2011&amp;month=12&amp;day=11&amp;meeting=CR&amp;race=4"/>
  </connection>
  <connection id="2905" name="Connection3611" type="4" refreshedVersion="4" background="1">
    <webPr textDates="1" xl2000="1" url="https://tatts.com/racing/formguide.aspx?year=2011&amp;month=12&amp;day=11&amp;meeting=CR&amp;race=4"/>
  </connection>
  <connection id="2906" name="Connection3612" type="4" refreshedVersion="4" background="1">
    <webPr textDates="1" xl2000="1" url="https://tatts.com/racing/formguide.aspx?year=2011&amp;month=12&amp;day=11&amp;meeting=CR&amp;race=4"/>
  </connection>
  <connection id="2907" name="Connection3613" type="4" refreshedVersion="4" background="1">
    <webPr textDates="1" xl2000="1" url="https://tatts.com/racing/formguide.aspx?year=2011&amp;month=12&amp;day=11&amp;meeting=CR&amp;race=4"/>
  </connection>
  <connection id="2908" name="Connection3614" type="4" refreshedVersion="4" background="1">
    <webPr textDates="1" xl2000="1" url="https://tatts.com/racing/formguide.aspx?year=2011&amp;month=12&amp;day=11&amp;meeting=NR&amp;race=6"/>
  </connection>
  <connection id="2909" name="Connection3615" type="4" refreshedVersion="4" background="1">
    <webPr textDates="1" xl2000="1" url="https://tatts.com/racing/formguide.aspx?year=2011&amp;month=12&amp;day=11&amp;meeting=QR&amp;race=2"/>
  </connection>
  <connection id="2910" name="Connection3616" type="4" refreshedVersion="4" background="1">
    <webPr textDates="1" xl2000="1" url="https://tatts.com/racing/formguide.aspx?year=2011&amp;month=12&amp;day=11&amp;meeting=QR&amp;race=2"/>
  </connection>
  <connection id="2911" name="Connection3617" type="4" refreshedVersion="4" background="1">
    <webPr textDates="1" xl2000="1" url="https://tatts.com/racing/formguide.aspx?year=2011&amp;month=12&amp;day=11&amp;meeting=VR&amp;race=6"/>
  </connection>
  <connection id="2912" name="Connection3618" type="4" refreshedVersion="4" background="1">
    <webPr textDates="1" xl2000="1" url="https://tatts.com/racing/formguide.aspx?year=2011&amp;month=12&amp;day=11&amp;meeting=TR&amp;race=7"/>
  </connection>
  <connection id="2913" name="Connection3619" type="4" refreshedVersion="4" background="1">
    <webPr textDates="1" xl2000="1" url="https://tatts.com/racing/formguide.aspx?year=2011&amp;month=12&amp;day=11&amp;meeting=VR&amp;race=6"/>
  </connection>
  <connection id="2914" name="Connection362" type="4" refreshedVersion="4" saveData="1">
    <webPr textDates="1" xl2000="1" url="http://tatts.com/racing/formguide.aspx?year=2011&amp;month=11&amp;day=26&amp;meeting=SG&amp;race=8"/>
  </connection>
  <connection id="2915" name="Connection3620" type="4" refreshedVersion="4" background="1">
    <webPr textDates="1" xl2000="1" url="https://tatts.com/racing/formguide.aspx?year=2011&amp;month=12&amp;day=11&amp;meeting=MR&amp;race=1"/>
  </connection>
  <connection id="2916" name="Connection3621" type="4" refreshedVersion="4" background="1">
    <webPr textDates="1" xl2000="1" url="https://tatts.com/racing/formguide.aspx?year=2011&amp;month=12&amp;day=11&amp;meeting=MR&amp;race=2"/>
  </connection>
  <connection id="2917" name="Connection3622" type="4" refreshedVersion="4" background="1">
    <webPr textDates="1" xl2000="1" url="https://tatts.com/racing/formguide.aspx?year=2011&amp;month=12&amp;day=11&amp;meeting=MR&amp;race=2"/>
  </connection>
  <connection id="2918" name="Connection3623" type="4" refreshedVersion="4" background="1">
    <webPr textDates="1" xl2000="1" url="https://tatts.com/racing/formguide.aspx?year=2011&amp;month=12&amp;day=11&amp;meeting=QR&amp;race=2"/>
  </connection>
  <connection id="2919" name="Connection3624" type="4" refreshedVersion="4" background="1">
    <webPr textDates="1" xl2000="1" url="https://tatts.com/racing/formguide.aspx?year=2011&amp;month=12&amp;day=11&amp;meeting=VR&amp;race=6"/>
  </connection>
  <connection id="2920" name="Connection3625" type="4" refreshedVersion="4" background="1">
    <webPr textDates="1" xl2000="1" url="https://tatts.com/racing/formguide.aspx?year=2011&amp;month=12&amp;day=11&amp;meeting=VR&amp;race=6"/>
  </connection>
  <connection id="2921" name="Connection3626" type="4" refreshedVersion="4" background="1">
    <webPr textDates="1" xl2000="1" url="https://tatts.com/racing/formguide.aspx?year=2011&amp;month=12&amp;day=11&amp;meeting=TR&amp;race=7"/>
  </connection>
  <connection id="2922" name="Connection3627" type="4" refreshedVersion="4" background="1">
    <webPr textDates="1" xl2000="1" url="https://tatts.com/racing/formguide.aspx?year=2011&amp;month=12&amp;day=11&amp;meeting=TR&amp;race=7"/>
  </connection>
  <connection id="2923" name="Connection3628" type="4" refreshedVersion="4" background="1">
    <webPr textDates="1" xl2000="1" url="https://tatts.com/racing/formguide.aspx?year=2011&amp;month=12&amp;day=11&amp;meeting=VR&amp;race=6"/>
  </connection>
  <connection id="2924" name="Connection3629" type="4" refreshedVersion="4" background="1">
    <webPr textDates="1" xl2000="1" url="https://tatts.com/racing/formguide.aspx?year=2011&amp;month=12&amp;day=11&amp;meeting=TR&amp;race=7"/>
  </connection>
  <connection id="2925" name="Connection363" type="4" refreshedVersion="4" saveData="1">
    <webPr textDates="1" xl2000="1" url="http://tatts.com/racing/formguide.aspx?year=2011&amp;month=11&amp;day=26&amp;meeting=SG&amp;race=8"/>
  </connection>
  <connection id="2926" name="Connection3630" type="4" refreshedVersion="4" background="1">
    <webPr textDates="1" xl2000="1" url="https://tatts.com/racing/formguide.aspx?year=2011&amp;month=12&amp;day=11&amp;meeting=TR&amp;race=7"/>
  </connection>
  <connection id="2927" name="Connection3631" type="4" refreshedVersion="4" background="1">
    <webPr textDates="1" xl2000="1" url="https://tatts.com/racing/formguide.aspx?year=2011&amp;month=12&amp;day=11&amp;meeting=TR&amp;race=7"/>
  </connection>
  <connection id="2928" name="Connection3632" type="4" refreshedVersion="4" background="1">
    <webPr textDates="1" xl2000="1" url="https://tatts.com/racing/formguide.aspx?year=2011&amp;month=12&amp;day=11&amp;meeting=ER&amp;race=6"/>
  </connection>
  <connection id="2929" name="Connection3633" type="4" refreshedVersion="4" background="1">
    <webPr textDates="1" xl2000="1" url="https://tatts.com/racing/formguide.aspx?year=2011&amp;month=12&amp;day=11&amp;meeting=MR&amp;race=2"/>
  </connection>
  <connection id="2930" name="Connection3634" type="4" refreshedVersion="4" background="1">
    <webPr textDates="1" xl2000="1" url="https://tatts.com/racing/formguide.aspx?year=2011&amp;month=12&amp;day=11&amp;meeting=MR&amp;race=2"/>
  </connection>
  <connection id="2931" name="Connection3635" type="4" refreshedVersion="4" background="1">
    <webPr textDates="1" xl2000="1" url="https://tatts.com/racing/formguide.aspx?year=2011&amp;month=12&amp;day=11&amp;meeting=MR&amp;race=2"/>
  </connection>
  <connection id="2932" name="Connection3636" type="4" refreshedVersion="4" background="1">
    <webPr textDates="1" xl2000="1" url="https://tatts.com/racing/formguide.aspx?year=2011&amp;month=12&amp;day=11&amp;meeting=ER&amp;race=6"/>
  </connection>
  <connection id="2933" name="Connection3637" type="4" refreshedVersion="4" background="1">
    <webPr textDates="1" xl2000="1" url="https://tatts.com/racing/formguide.aspx?year=2011&amp;month=12&amp;day=11&amp;meeting=MR&amp;race=2"/>
  </connection>
  <connection id="2934" name="Connection3638" type="4" refreshedVersion="4" background="1">
    <webPr textDates="1" xl2000="1" url="https://tatts.com/racing/formguide.aspx?year=2011&amp;month=12&amp;day=11&amp;meeting=ER&amp;race=6"/>
  </connection>
  <connection id="2935" name="Connection3639" type="4" refreshedVersion="4" background="1">
    <webPr textDates="1" xl2000="1" url="https://tatts.com/racing/formguide.aspx?year=2011&amp;month=12&amp;day=11&amp;meeting=MR&amp;race=2"/>
  </connection>
  <connection id="2936" name="Connection364" type="4" refreshedVersion="4" saveData="1">
    <webPr textDates="1" xl2000="1" url="http://tatts.com/racing/formguide.aspx?year=2011&amp;month=11&amp;day=26&amp;meeting=SG&amp;race=8"/>
  </connection>
  <connection id="2937" name="Connection3640" type="4" refreshedVersion="4" background="1">
    <webPr textDates="1" xl2000="1" url="https://tatts.com/racing/formguide.aspx?year=2011&amp;month=12&amp;day=11&amp;meeting=MR&amp;race=2"/>
  </connection>
  <connection id="2938" name="Connection3641" type="4" refreshedVersion="4" background="1">
    <webPr textDates="1" xl2000="1" url="https://tatts.com/racing/formguide.aspx?year=2011&amp;month=12&amp;day=11&amp;meeting=AR&amp;race=6"/>
  </connection>
  <connection id="2939" name="Connection3642" type="4" refreshedVersion="4" background="1">
    <webPr textDates="1" xl2000="1" url="https://tatts.com/racing/formguide.aspx?year=2011&amp;month=12&amp;day=11&amp;meeting=AR&amp;race=6"/>
  </connection>
  <connection id="2940" name="Connection3643" type="4" refreshedVersion="4" background="1">
    <webPr textDates="1" xl2000="1" url="https://tatts.com/racing/formguide.aspx?year=2011&amp;month=12&amp;day=11&amp;meeting=CR&amp;race=5"/>
  </connection>
  <connection id="2941" name="Connection3644" type="4" refreshedVersion="4" background="1">
    <webPr textDates="1" xl2000="1" url="https://tatts.com/racing/formguide.aspx?year=2011&amp;month=12&amp;day=11&amp;meeting=NR&amp;race=7"/>
  </connection>
  <connection id="2942" name="Connection3645" type="4" refreshedVersion="4" background="1">
    <webPr textDates="1" xl2000="1" url="https://tatts.com/racing/formguide.aspx?year=2011&amp;month=12&amp;day=11&amp;meeting=NR&amp;race=7"/>
  </connection>
  <connection id="2943" name="Connection3646" type="4" refreshedVersion="4" background="1">
    <webPr textDates="1" xl2000="1" url="https://tatts.com/racing/formguide.aspx?year=2011&amp;month=12&amp;day=11&amp;meeting=NR&amp;race=7"/>
  </connection>
  <connection id="2944" name="Connection3647" type="4" refreshedVersion="4" background="1">
    <webPr textDates="1" xl2000="1" url="https://tatts.com/racing/formguide.aspx?year=2011&amp;month=12&amp;day=11&amp;meeting=NR&amp;race=7"/>
  </connection>
  <connection id="2945" name="Connection3648" type="4" refreshedVersion="4" background="1">
    <webPr textDates="1" xl2000="1" url="https://tatts.com/racing/formguide.aspx?year=2011&amp;month=12&amp;day=11&amp;meeting=CR&amp;race=5"/>
  </connection>
  <connection id="2946" name="Connection3649" type="4" refreshedVersion="4" background="1">
    <webPr textDates="1" xl2000="1" url="https://tatts.com/racing/formguide.aspx?year=2011&amp;month=12&amp;day=11&amp;meeting=NR&amp;race=7"/>
  </connection>
  <connection id="2947" name="Connection365" type="4" refreshedVersion="4" saveData="1">
    <webPr textDates="1" xl2000="1" url="http://tatts.com/racing/formguide.aspx?year=2011&amp;month=11&amp;day=26&amp;meeting=SG&amp;race=8"/>
  </connection>
  <connection id="2948" name="Connection3650" type="4" refreshedVersion="4" background="1">
    <webPr textDates="1" xl2000="1" url="https://tatts.com/racing/formguide.aspx?year=2011&amp;month=12&amp;day=11&amp;meeting=NR&amp;race=7"/>
  </connection>
  <connection id="2949" name="Connection3651" type="4" refreshedVersion="4" background="1">
    <webPr textDates="1" xl2000="1" url="https://tatts.com/racing/formguide.aspx?year=2011&amp;month=12&amp;day=11&amp;meeting=QR&amp;race=3"/>
  </connection>
  <connection id="2950" name="Connection3652" type="4" refreshedVersion="4" background="1">
    <webPr textDates="1" xl2000="1" url="https://tatts.com/racing/formguide.aspx?year=2011&amp;month=12&amp;day=11&amp;meeting=QR&amp;race=3"/>
  </connection>
  <connection id="2951" name="Connection3653" type="4" refreshedVersion="4" background="1">
    <webPr textDates="1" xl2000="1" url="https://tatts.com/racing/formguide.aspx?year=2011&amp;month=12&amp;day=11&amp;meeting=VR&amp;race=7"/>
  </connection>
  <connection id="2952" name="Connection3654" type="4" refreshedVersion="4" background="1">
    <webPr textDates="1" xl2000="1" url="https://tatts.com/racing/formguide.aspx?year=2011&amp;month=12&amp;day=11&amp;meeting=QR&amp;race=3"/>
  </connection>
  <connection id="2953" name="Connection3655" type="4" refreshedVersion="4" background="1">
    <webPr textDates="1" xl2000="1" url="https://tatts.com/racing/formguide.aspx?year=2011&amp;month=12&amp;day=11&amp;meeting=TR&amp;race=8"/>
  </connection>
  <connection id="2954" name="Connection3656" type="4" refreshedVersion="4" background="1">
    <webPr textDates="1" xl2000="1" url="https://tatts.com/racing/formguide.aspx?year=2011&amp;month=12&amp;day=11&amp;meeting=TR&amp;race=8"/>
  </connection>
  <connection id="2955" name="Connection3657" type="4" refreshedVersion="4" background="1">
    <webPr textDates="1" xl2000="1" url="https://tatts.com/racing/formguide.aspx?year=2011&amp;month=12&amp;day=11&amp;meeting=TR&amp;race=8"/>
  </connection>
  <connection id="2956" name="Connection3658" type="4" refreshedVersion="4" background="1">
    <webPr textDates="1" xl2000="1" url="https://tatts.com/racing/formguide.aspx?year=2011&amp;month=12&amp;day=11&amp;meeting=TR&amp;race=8"/>
  </connection>
  <connection id="2957" name="Connection3659" type="4" refreshedVersion="4" background="1">
    <webPr textDates="1" xl2000="1" url="https://tatts.com/racing/formguide.aspx?year=2011&amp;month=12&amp;day=11&amp;meeting=VR&amp;race=7"/>
  </connection>
  <connection id="2958" name="Connection366" type="4" refreshedVersion="4" saveData="1">
    <webPr textDates="1" xl2000="1" url="http://tatts.com/racing/formguide.aspx?year=2011&amp;month=11&amp;day=26&amp;meeting=SG&amp;race=8"/>
  </connection>
  <connection id="2959" name="Connection3660" type="4" refreshedVersion="4" background="1">
    <webPr textDates="1" xl2000="1" url="https://tatts.com/racing/formguide.aspx?year=2011&amp;month=12&amp;day=11&amp;meeting=TR&amp;race=8"/>
  </connection>
  <connection id="2960" name="Connection3661" type="4" refreshedVersion="4" background="1">
    <webPr textDates="1" xl2000="1" url="https://tatts.com/racing/formguide.aspx?year=2011&amp;month=12&amp;day=11&amp;meeting=ER&amp;race=7"/>
  </connection>
  <connection id="2961" name="Connection3662" type="4" refreshedVersion="4" background="1">
    <webPr textDates="1" xl2000="1" url="https://tatts.com/racing/formguide.aspx?year=2011&amp;month=12&amp;day=11&amp;meeting=ER&amp;race=7"/>
  </connection>
  <connection id="2962" name="Connection3663" type="4" refreshedVersion="4" background="1">
    <webPr textDates="1" xl2000="1" url="https://tatts.com/racing/formguide.aspx?year=2011&amp;month=12&amp;day=11&amp;meeting=MR&amp;race=3"/>
  </connection>
  <connection id="2963" name="Connection3664" type="4" refreshedVersion="4" background="1">
    <webPr textDates="1" xl2000="1" url="https://tatts.com/racing/formguide.aspx?year=2011&amp;month=12&amp;day=11&amp;meeting=MR&amp;race=3"/>
  </connection>
  <connection id="2964" name="Connection3665" type="4" refreshedVersion="4" background="1">
    <webPr textDates="1" xl2000="1" url="https://tatts.com/racing/formguide.aspx?year=2011&amp;month=12&amp;day=11&amp;meeting=MR&amp;race=3"/>
  </connection>
  <connection id="2965" name="Connection3666" type="4" refreshedVersion="4" background="1">
    <webPr textDates="1" xl2000="1" url="https://tatts.com/racing/formguide.aspx?year=2011&amp;month=12&amp;day=11&amp;meeting=MR&amp;race=3"/>
  </connection>
  <connection id="2966" name="Connection3667" type="4" refreshedVersion="4" background="1">
    <webPr textDates="1" xl2000="1" url="https://tatts.com/racing/formguide.aspx?year=2011&amp;month=12&amp;day=11&amp;meeting=AR&amp;race=7"/>
  </connection>
  <connection id="2967" name="Connection3668" type="4" refreshedVersion="4" background="1">
    <webPr textDates="1" xl2000="1" url="https://tatts.com/racing/formguide.aspx?year=2011&amp;month=12&amp;day=11&amp;meeting=CR&amp;race=6"/>
  </connection>
  <connection id="2968" name="Connection3669" type="4" refreshedVersion="4" background="1">
    <webPr textDates="1" xl2000="1" url="https://tatts.com/racing/formguide.aspx?year=2011&amp;month=12&amp;day=11&amp;meeting=CR&amp;race=6"/>
  </connection>
  <connection id="2969" name="Connection367" type="4" refreshedVersion="4" saveData="1">
    <webPr textDates="1" xl2000="1" url="http://tatts.com/racing/formguide.aspx?year=2011&amp;month=11&amp;day=26&amp;meeting=SG&amp;race=8"/>
  </connection>
  <connection id="2970" name="Connection3670" type="4" refreshedVersion="4" background="1">
    <webPr textDates="1" xl2000="1" url="https://tatts.com/racing/formguide.aspx?year=2011&amp;month=12&amp;day=11&amp;meeting=MR&amp;race=3"/>
  </connection>
  <connection id="2971" name="Connection3671" type="4" refreshedVersion="4" background="1">
    <webPr textDates="1" xl2000="1" url="https://tatts.com/racing/formguide.aspx?year=2011&amp;month=12&amp;day=11&amp;meeting=AR&amp;race=7"/>
  </connection>
  <connection id="2972" name="Connection3672" type="4" refreshedVersion="4" background="1">
    <webPr textDates="1" xl2000="1" url="https://tatts.com/racing/formguide.aspx?year=2011&amp;month=12&amp;day=11&amp;meeting=CR&amp;race=6"/>
  </connection>
  <connection id="2973" name="Connection3673" type="4" refreshedVersion="4" background="1">
    <webPr textDates="1" xl2000="1" url="https://tatts.com/racing/formguide.aspx?year=2011&amp;month=12&amp;day=11&amp;meeting=MR&amp;race=3"/>
  </connection>
  <connection id="2974" name="Connection3674" type="4" refreshedVersion="4" background="1">
    <webPr textDates="1" xl2000="1" url="https://tatts.com/racing/formguide.aspx?year=2011&amp;month=12&amp;day=11&amp;meeting=CR&amp;race=6"/>
  </connection>
  <connection id="2975" name="Connection3675" type="4" refreshedVersion="4" background="1">
    <webPr textDates="1" xl2000="1" url="https://tatts.com/racing/formguide.aspx?year=2011&amp;month=12&amp;day=11&amp;meeting=MR&amp;race=3"/>
  </connection>
  <connection id="2976" name="Connection3676" type="4" refreshedVersion="4" background="1">
    <webPr textDates="1" xl2000="1" url="https://tatts.com/racing/formguide.aspx?year=2011&amp;month=12&amp;day=11&amp;meeting=MR&amp;race=3"/>
  </connection>
  <connection id="2977" name="Connection3677" type="4" refreshedVersion="4" background="1">
    <webPr textDates="1" xl2000="1" url="https://tatts.com/racing/formguide.aspx?year=2011&amp;month=12&amp;day=11&amp;meeting=CR&amp;race=6"/>
  </connection>
  <connection id="2978" name="Connection3678" type="4" refreshedVersion="4" background="1">
    <webPr textDates="1" xl2000="1" url="https://tatts.com/racing/formguide.aspx?year=2011&amp;month=12&amp;day=11&amp;meeting=QR&amp;race=4"/>
  </connection>
  <connection id="2979" name="Connection3679" type="4" refreshedVersion="4" background="1">
    <webPr textDates="1" xl2000="1" url="https://tatts.com/racing/formguide.aspx?year=2011&amp;month=12&amp;day=11&amp;meeting=CR&amp;race=6"/>
  </connection>
  <connection id="2980" name="Connection368" type="4" refreshedVersion="4" saveData="1">
    <webPr textDates="1" xl2000="1" url="http://tatts.com/racing/formguide.aspx?year=2011&amp;month=11&amp;day=26&amp;meeting=SG&amp;race=8"/>
  </connection>
  <connection id="2981" name="Connection3680" type="4" refreshedVersion="4" background="1">
    <webPr textDates="1" xl2000="1" url="https://tatts.com/racing/formguide.aspx?year=2011&amp;month=12&amp;day=11&amp;meeting=QR&amp;race=4"/>
  </connection>
  <connection id="2982" name="Connection3681" type="4" refreshedVersion="4" background="1">
    <webPr textDates="1" xl2000="1" url="https://tatts.com/racing/formguide.aspx?year=2011&amp;month=12&amp;day=11&amp;meeting=QR&amp;race=4"/>
  </connection>
  <connection id="2983" name="Connection3682" type="4" refreshedVersion="4" background="1">
    <webPr textDates="1" xl2000="1" url="https://tatts.com/racing/formguide.aspx?year=2011&amp;month=12&amp;day=11&amp;meeting=QR&amp;race=4"/>
  </connection>
  <connection id="2984" name="Connection3683" type="4" refreshedVersion="4" background="1">
    <webPr textDates="1" xl2000="1" url="https://tatts.com/racing/formguide.aspx?year=2011&amp;month=12&amp;day=11&amp;meeting=QR&amp;race=4"/>
  </connection>
  <connection id="2985" name="Connection3684" type="4" refreshedVersion="4" background="1">
    <webPr textDates="1" xl2000="1" url="https://tatts.com/racing/formguide.aspx?year=2011&amp;month=12&amp;day=11&amp;meeting=VR&amp;race=8"/>
  </connection>
  <connection id="2986" name="Connection3685" type="4" refreshedVersion="4" background="1">
    <webPr textDates="1" xl2000="1" url="https://tatts.com/racing/formguide.aspx?year=2011&amp;month=12&amp;day=11&amp;meeting=VR&amp;race=8"/>
  </connection>
  <connection id="2987" name="Connection3686" type="4" refreshedVersion="4" background="1">
    <webPr textDates="1" xl2000="1" url="https://tatts.com/racing/formguide.aspx?year=2011&amp;month=12&amp;day=11&amp;meeting=MR&amp;race=4"/>
  </connection>
  <connection id="2988" name="Connection3687" type="4" refreshedVersion="4" background="1">
    <webPr textDates="1" xl2000="1" url="https://tatts.com/racing/formguide.aspx?year=2011&amp;month=12&amp;day=11&amp;meeting=QR&amp;race=4"/>
  </connection>
  <connection id="2989" name="Connection3688" type="4" refreshedVersion="4" background="1">
    <webPr textDates="1" xl2000="1" url="https://tatts.com/racing/formguide.aspx?year=2011&amp;month=12&amp;day=11&amp;meeting=MR&amp;race=4"/>
  </connection>
  <connection id="2990" name="Connection3689" type="4" refreshedVersion="4" background="1">
    <webPr textDates="1" xl2000="1" url="https://tatts.com/racing/formguide.aspx?year=2011&amp;month=12&amp;day=11&amp;meeting=MR&amp;race=4"/>
  </connection>
  <connection id="2991" name="Connection369" type="4" refreshedVersion="4" saveData="1">
    <webPr textDates="1" xl2000="1" url="http://tatts.com/racing/formguide.aspx?year=2011&amp;month=11&amp;day=26&amp;meeting=SG&amp;race=8"/>
  </connection>
  <connection id="2992" name="Connection3690" type="4" refreshedVersion="4" background="1">
    <webPr textDates="1" xl2000="1" url="https://tatts.com/racing/formguide.aspx?year=2011&amp;month=12&amp;day=11&amp;meeting=AR&amp;race=8"/>
  </connection>
  <connection id="2993" name="Connection3691" type="4" refreshedVersion="4" background="1">
    <webPr textDates="1" xl2000="1" url="https://tatts.com/racing/formguide.aspx?year=2011&amp;month=12&amp;day=11&amp;meeting=AR&amp;race=8"/>
  </connection>
  <connection id="2994" name="Connection3692" type="4" refreshedVersion="4" background="1">
    <webPr textDates="1" xl2000="1" url="https://tatts.com/racing/formguide.aspx?year=2011&amp;month=12&amp;day=11&amp;meeting=AR&amp;race=8"/>
  </connection>
  <connection id="2995" name="Connection3693" type="4" refreshedVersion="4" background="1">
    <webPr textDates="1" xl2000="1" url="https://tatts.com/racing/formguide.aspx?year=2011&amp;month=12&amp;day=11&amp;meeting=AR&amp;race=8"/>
  </connection>
  <connection id="2996" name="Connection3694" type="4" refreshedVersion="4" background="1">
    <webPr textDates="1" xl2000="1" url="https://tatts.com/racing/formguide.aspx?year=2011&amp;month=12&amp;day=11&amp;meeting=MR&amp;race=4"/>
  </connection>
  <connection id="2997" name="Connection3695" type="4" refreshedVersion="4" background="1">
    <webPr textDates="1" xl2000="1" url="https://tatts.com/racing/formguide.aspx?year=2011&amp;month=12&amp;day=11&amp;meeting=MR&amp;race=4"/>
  </connection>
  <connection id="2998" name="Connection3696" type="4" refreshedVersion="4" background="1">
    <webPr textDates="1" xl2000="1" url="https://tatts.com/racing/formguide.aspx?year=2011&amp;month=12&amp;day=11&amp;meeting=MR&amp;race=4"/>
  </connection>
  <connection id="2999" name="Connection3697" type="4" refreshedVersion="4" background="1">
    <webPr textDates="1" xl2000="1" url="https://tatts.com/racing/formguide.aspx?year=2011&amp;month=12&amp;day=11&amp;meeting=MR&amp;race=4"/>
  </connection>
  <connection id="3000" name="Connection3698" type="4" refreshedVersion="4" background="1">
    <webPr textDates="1" xl2000="1" url="https://tatts.com/racing/formguide.aspx?year=2011&amp;month=12&amp;day=11&amp;meeting=MR&amp;race=4"/>
  </connection>
  <connection id="3001" name="Connection3699" type="4" refreshedVersion="4" background="1">
    <webPr textDates="1" xl2000="1" url="https://tatts.com/racing/formguide.aspx?year=2011&amp;month=12&amp;day=11&amp;meeting=MR&amp;race=4"/>
  </connection>
  <connection id="3002" name="Connection37" type="4" refreshedVersion="4" saveData="1">
    <webPr textDates="1" xl2000="1" url="http://tatts.com/racing/formguide.aspx?year=2011&amp;month=11&amp;day=26&amp;meeting=AR&amp;race=1"/>
  </connection>
  <connection id="3003" name="Connection370" type="4" refreshedVersion="4" saveData="1">
    <webPr textDates="1" xl2000="1" url="http://tatts.com/racing/formguide.aspx?year=2011&amp;month=11&amp;day=26&amp;meeting=SG&amp;race=8"/>
  </connection>
  <connection id="3004" name="Connection3700" type="4" refreshedVersion="4" background="1">
    <webPr textDates="1" xl2000="1" url="https://tatts.com/racing/formguide.aspx?year=2011&amp;month=12&amp;day=11&amp;meeting=MR&amp;race=4"/>
  </connection>
  <connection id="3005" name="Connection3701" type="4" refreshedVersion="4" background="1">
    <webPr textDates="1" xl2000="1" url="https://tatts.com/racing/formguide.aspx?year=2011&amp;month=12&amp;day=11&amp;meeting=MR&amp;race=4"/>
  </connection>
  <connection id="3006" name="Connection3702" type="4" refreshedVersion="4" background="1">
    <webPr textDates="1" xl2000="1" url="https://tatts.com/racing/formguide.aspx?year=2011&amp;month=12&amp;day=11&amp;meeting=MR&amp;race=4"/>
  </connection>
  <connection id="3007" name="Connection3703" type="4" refreshedVersion="4" background="1">
    <webPr textDates="1" xl2000="1" url="https://tatts.com/racing/formguide.aspx?year=2011&amp;month=12&amp;day=11&amp;meeting=MR&amp;race=4"/>
  </connection>
  <connection id="3008" name="Connection3704" type="4" refreshedVersion="4" background="1">
    <webPr textDates="1" xl2000="1" url="https://tatts.com/racing/formguide.aspx?year=2011&amp;month=12&amp;day=11&amp;meeting=AR&amp;race=8"/>
  </connection>
  <connection id="3009" name="Connection3705" type="4" refreshedVersion="4" background="1">
    <webPr textDates="1" xl2000="1" url="https://tatts.com/racing/formguide.aspx?year=2011&amp;month=12&amp;day=11&amp;meeting=AR&amp;race=8"/>
  </connection>
  <connection id="3010" name="Connection3706" type="4" refreshedVersion="4" background="1">
    <webPr textDates="1" xl2000="1" url="https://tatts.com/racing/formguide.aspx?year=2011&amp;month=12&amp;day=11&amp;meeting=CR&amp;race=7"/>
  </connection>
  <connection id="3011" name="Connection3707" type="4" refreshedVersion="4" background="1">
    <webPr textDates="1" xl2000="1" url="https://tatts.com/racing/formguide.aspx?year=2011&amp;month=12&amp;day=11&amp;meeting=AR&amp;race=8"/>
  </connection>
  <connection id="3012" name="Connection3708" type="4" refreshedVersion="4" background="1">
    <webPr textDates="1" xl2000="1" url="https://tatts.com/racing/formguide.aspx?year=2011&amp;month=12&amp;day=11&amp;meeting=AR&amp;race=8"/>
  </connection>
  <connection id="3013" name="Connection3709" type="4" refreshedVersion="4" background="1">
    <webPr textDates="1" xl2000="1" url="https://tatts.com/racing/formguide.aspx?year=2011&amp;month=12&amp;day=11&amp;meeting=AR&amp;race=8"/>
  </connection>
  <connection id="3014" name="Connection371" type="4" refreshedVersion="4" saveData="1">
    <webPr textDates="1" xl2000="1" url="http://tatts.com/racing/formguide.aspx?year=2011&amp;month=11&amp;day=26&amp;meeting=SG&amp;race=8"/>
  </connection>
  <connection id="3015" name="Connection3710" type="4" refreshedVersion="4" background="1">
    <webPr textDates="1" xl2000="1" url="https://tatts.com/racing/formguide.aspx?year=2011&amp;month=12&amp;day=11&amp;meeting=AR&amp;race=8"/>
  </connection>
  <connection id="3016" name="Connection3711" type="4" refreshedVersion="4" background="1">
    <webPr textDates="1" xl2000="1" url="https://tatts.com/racing/formguide.aspx?year=2011&amp;month=12&amp;day=11&amp;meeting=AR&amp;race=8"/>
  </connection>
  <connection id="3017" name="Connection3712" type="4" refreshedVersion="4" background="1">
    <webPr textDates="1" xl2000="1" url="https://tatts.com/racing/formguide.aspx?year=2011&amp;month=12&amp;day=11&amp;meeting=AR&amp;race=8"/>
  </connection>
  <connection id="3018" name="Connection3713" type="4" refreshedVersion="4" background="1">
    <webPr textDates="1" xl2000="1" url="https://tatts.com/racing/formguide.aspx?year=2011&amp;month=12&amp;day=11&amp;meeting=AR&amp;race=8"/>
  </connection>
  <connection id="3019" name="Connection3714" type="4" refreshedVersion="4" background="1">
    <webPr textDates="1" xl2000="1" url="https://tatts.com/racing/formguide.aspx?year=2011&amp;month=12&amp;day=11&amp;meeting=AR&amp;race=8"/>
  </connection>
  <connection id="3020" name="Connection3715" type="4" refreshedVersion="4" background="1">
    <webPr textDates="1" xl2000="1" url="https://tatts.com/racing/formguide.aspx?year=2011&amp;month=12&amp;day=11&amp;meeting=AR&amp;race=8"/>
  </connection>
  <connection id="3021" name="Connection3716" type="4" refreshedVersion="4" background="1">
    <webPr textDates="1" xl2000="1" url="https://tatts.com/racing/formguide.aspx?year=2011&amp;month=12&amp;day=11&amp;meeting=AR&amp;race=8"/>
  </connection>
  <connection id="3022" name="Connection3717" type="4" refreshedVersion="4" background="1">
    <webPr textDates="1" xl2000="1" url="https://tatts.com/racing/formguide.aspx?year=2011&amp;month=12&amp;day=11&amp;meeting=AR&amp;race=8"/>
  </connection>
  <connection id="3023" name="Connection3718" type="4" refreshedVersion="4" background="1">
    <webPr textDates="1" xl2000="1" url="https://tatts.com/racing/formguide.aspx?year=2011&amp;month=12&amp;day=11&amp;meeting=AR&amp;race=8"/>
  </connection>
  <connection id="3024" name="Connection3719" type="4" refreshedVersion="4" background="1">
    <webPr textDates="1" xl2000="1" url="https://tatts.com/racing/formguide.aspx?year=2011&amp;month=12&amp;day=11&amp;meeting=AR&amp;race=8"/>
  </connection>
  <connection id="3025" name="Connection372" type="4" refreshedVersion="4" saveData="1">
    <webPr textDates="1" xl2000="1" url="http://tatts.com/racing/formguide.aspx?year=2011&amp;month=11&amp;day=26&amp;meeting=SG&amp;race=8"/>
  </connection>
  <connection id="3026" name="Connection3720" type="4" refreshedVersion="4" background="1">
    <webPr textDates="1" xl2000="1" url="https://tatts.com/racing/formguide.aspx?year=2011&amp;month=12&amp;day=11&amp;meeting=CR&amp;race=7"/>
  </connection>
  <connection id="3027" name="Connection3721" type="4" refreshedVersion="4" background="1">
    <webPr textDates="1" xl2000="1" url="https://tatts.com/racing/formguide.aspx?year=2011&amp;month=12&amp;day=11&amp;meeting=VG&amp;race=1"/>
  </connection>
  <connection id="3028" name="Connection3722" type="4" refreshedVersion="4" background="1">
    <webPr textDates="1" xl2000="1" url="https://tatts.com/racing/formguide.aspx?year=2011&amp;month=12&amp;day=11&amp;meeting=CR&amp;race=1"/>
  </connection>
  <connection id="3029" name="Connection3723" type="4" refreshedVersion="4" background="1">
    <webPr textDates="1" xl2000="1" url="https://tatts.com/racing/formguide.aspx?year=2011&amp;month=12&amp;day=11&amp;meeting=VG&amp;race=1"/>
  </connection>
  <connection id="3030" name="Connection3724" type="4" refreshedVersion="4" background="1">
    <webPr textDates="1" xl2000="1" url="https://tatts.com/racing/formguide.aspx?year=2011&amp;month=12&amp;day=11&amp;meeting=VG&amp;race=1"/>
  </connection>
  <connection id="3031" name="Connection3725" type="4" refreshedVersion="4" background="1">
    <webPr textDates="1" xl2000="1" url="https://tatts.com/racing/formguide.aspx?year=2011&amp;month=12&amp;day=11&amp;meeting=CR&amp;race=1"/>
  </connection>
  <connection id="3032" name="Connection3726" type="4" refreshedVersion="4" background="1">
    <webPr textDates="1" xl2000="1" url="https://tatts.com/racing/formguide.aspx?year=2011&amp;month=12&amp;day=11&amp;meeting=CR&amp;race=1"/>
  </connection>
  <connection id="3033" name="Connection3727" type="4" refreshedVersion="4" background="1">
    <webPr textDates="1" xl2000="1" url="https://tatts.com/racing/formguide.aspx?year=2011&amp;month=12&amp;day=11&amp;meeting=CR&amp;race=7"/>
  </connection>
  <connection id="3034" name="Connection3728" type="4" refreshedVersion="4" background="1">
    <webPr textDates="1" xl2000="1" url="https://tatts.com/racing/formguide.aspx?year=2011&amp;month=12&amp;day=11&amp;meeting=AG&amp;race=1"/>
  </connection>
  <connection id="3035" name="Connection3729" type="4" refreshedVersion="4" background="1">
    <webPr textDates="1" xl2000="1" url="https://tatts.com/racing/formguide.aspx?year=2011&amp;month=12&amp;day=11&amp;meeting=AG&amp;race=1"/>
  </connection>
  <connection id="3036" name="Connection373" type="4" refreshedVersion="4" saveData="1">
    <webPr textDates="1" xl2000="1" url="http://tatts.com/racing/formguide.aspx?year=2011&amp;month=11&amp;day=26&amp;meeting=NG&amp;race=10"/>
  </connection>
  <connection id="3037" name="Connection3730" type="4" refreshedVersion="4" background="1">
    <webPr textDates="1" xl2000="1" url="https://tatts.com/racing/formguide.aspx?year=2011&amp;month=12&amp;day=11&amp;meeting=AG&amp;race=1"/>
  </connection>
  <connection id="3038" name="Connection3731" type="4" refreshedVersion="4" background="1">
    <webPr textDates="1" xl2000="1" url="https://tatts.com/racing/formguide.aspx?year=2011&amp;month=12&amp;day=11&amp;meeting=CR&amp;race=1"/>
  </connection>
  <connection id="3039" name="Connection3732" type="4" refreshedVersion="4" background="1">
    <webPr textDates="1" xl2000="1" url="https://tatts.com/racing/formguide.aspx?year=2011&amp;month=12&amp;day=11&amp;meeting=AG&amp;race=1"/>
  </connection>
  <connection id="3040" name="Connection3733" type="4" refreshedVersion="4" background="1">
    <webPr textDates="1" xl2000="1" url="https://tatts.com/racing/formguide.aspx?year=2011&amp;month=12&amp;day=11&amp;meeting=QR&amp;race=5"/>
  </connection>
  <connection id="3041" name="Connection3734" type="4" refreshedVersion="4" background="1">
    <webPr textDates="1" xl2000="1" url="https://tatts.com/racing/formguide.aspx?year=2011&amp;month=12&amp;day=11&amp;meeting=BG&amp;race=1"/>
  </connection>
  <connection id="3042" name="Connection3735" type="4" refreshedVersion="4" background="1">
    <webPr textDates="1" xl2000="1" url="https://tatts.com/racing/formguide.aspx?year=2011&amp;month=12&amp;day=11&amp;meeting=BG&amp;race=1"/>
  </connection>
  <connection id="3043" name="Connection3736" type="4" refreshedVersion="4" background="1">
    <webPr textDates="1" xl2000="1" url="https://tatts.com/racing/formguide.aspx?year=2011&amp;month=12&amp;day=11&amp;meeting=AG&amp;race=1"/>
  </connection>
  <connection id="3044" name="Connection3737" type="4" refreshedVersion="4" background="1">
    <webPr textDates="1" xl2000="1" url="https://tatts.com/racing/formguide.aspx?year=2011&amp;month=12&amp;day=11&amp;meeting=BG&amp;race=1"/>
  </connection>
  <connection id="3045" name="Connection3738" type="4" refreshedVersion="4" background="1">
    <webPr textDates="1" xl2000="1" url="https://tatts.com/racing/formguide.aspx?year=2011&amp;month=12&amp;day=11&amp;meeting=MR&amp;race=5"/>
  </connection>
  <connection id="3046" name="Connection3739" type="4" refreshedVersion="4" background="1">
    <webPr textDates="1" xl2000="1" url="https://tatts.com/racing/formguide.aspx?year=2011&amp;month=12&amp;day=11&amp;meeting=MR&amp;race=5"/>
  </connection>
  <connection id="3047" name="Connection374" type="4" refreshedVersion="4" saveData="1">
    <webPr textDates="1" xl2000="1" url="http://tatts.com/racing/formguide.aspx?year=2011&amp;month=11&amp;day=26&amp;meeting=NG&amp;race=10"/>
  </connection>
  <connection id="3048" name="Connection3740" type="4" refreshedVersion="4" background="1">
    <webPr textDates="1" xl2000="1" url="https://tatts.com/racing/formguide.aspx?year=2011&amp;month=12&amp;day=11&amp;meeting=VG&amp;race=2"/>
  </connection>
  <connection id="3049" name="Connection3741" type="4" refreshedVersion="4" background="1">
    <webPr textDates="1" xl2000="1" url="https://tatts.com/racing/formguide.aspx?year=2011&amp;month=12&amp;day=11&amp;meeting=BG&amp;race=1"/>
  </connection>
  <connection id="3050" name="Connection3742" type="4" refreshedVersion="4" background="1">
    <webPr textDates="1" xl2000="1" url="https://tatts.com/racing/formguide.aspx?year=2011&amp;month=12&amp;day=11&amp;meeting=AG&amp;race=1"/>
  </connection>
  <connection id="3051" name="Connection3743" type="4" refreshedVersion="4" background="1">
    <webPr textDates="1" xl2000="1" url="https://tatts.com/racing/formguide.aspx?year=2011&amp;month=12&amp;day=11&amp;meeting=QR&amp;race=5"/>
  </connection>
  <connection id="3052" name="Connection3744" type="4" refreshedVersion="4" background="1">
    <webPr textDates="1" xl2000="1" url="https://tatts.com/racing/formguide.aspx?year=2011&amp;month=12&amp;day=11&amp;meeting=BG&amp;race=1"/>
  </connection>
  <connection id="3053" name="Connection3745" type="4" refreshedVersion="4" background="1">
    <webPr textDates="1" xl2000="1" url="https://tatts.com/racing/formguide.aspx?year=2011&amp;month=12&amp;day=11&amp;meeting=BG&amp;race=1"/>
  </connection>
  <connection id="3054" name="Connection3746" type="4" refreshedVersion="4" background="1">
    <webPr textDates="1" xl2000="1" url="https://tatts.com/racing/formguide.aspx?year=2011&amp;month=12&amp;day=11&amp;meeting=VG&amp;race=2"/>
  </connection>
  <connection id="3055" name="Connection3747" type="4" refreshedVersion="4" background="1">
    <webPr textDates="1" xl2000="1" url="https://tatts.com/racing/formguide.aspx?year=2011&amp;month=12&amp;day=11&amp;meeting=MR&amp;race=5"/>
  </connection>
  <connection id="3056" name="Connection3748" type="4" refreshedVersion="4" background="1">
    <webPr textDates="1" xl2000="1" url="https://tatts.com/racing/formguide.aspx?year=2011&amp;month=12&amp;day=11&amp;meeting=QR&amp;race=5"/>
  </connection>
  <connection id="3057" name="Connection3749" type="4" refreshedVersion="4" background="1">
    <webPr textDates="1" xl2000="1" url="https://tatts.com/racing/formguide.aspx?year=2011&amp;month=12&amp;day=11&amp;meeting=MR&amp;race=5"/>
  </connection>
  <connection id="3058" name="Connection375" type="4" refreshedVersion="4" saveData="1">
    <webPr textDates="1" xl2000="1" url="http://tatts.com/racing/formguide.aspx?year=2011&amp;month=11&amp;day=26&amp;meeting=NG&amp;race=10"/>
  </connection>
  <connection id="3059" name="Connection3750" type="4" refreshedVersion="4" background="1">
    <webPr textDates="1" xl2000="1" url="https://tatts.com/racing/formguide.aspx?year=2011&amp;month=12&amp;day=11&amp;meeting=AG&amp;race=2"/>
  </connection>
  <connection id="3060" name="Connection3751" type="4" refreshedVersion="4" background="1">
    <webPr textDates="1" xl2000="1" url="https://tatts.com/racing/formguide.aspx?year=2011&amp;month=12&amp;day=11&amp;meeting=NG&amp;race=1"/>
  </connection>
  <connection id="3061" name="Connection3752" type="4" refreshedVersion="4" background="1">
    <webPr textDates="1" xl2000="1" url="https://tatts.com/racing/formguide.aspx?year=2011&amp;month=12&amp;day=11&amp;meeting=NG&amp;race=1"/>
  </connection>
  <connection id="3062" name="Connection3753" type="4" refreshedVersion="4" background="1">
    <webPr textDates="1" xl2000="1" url="https://tatts.com/racing/formguide.aspx?year=2011&amp;month=12&amp;day=11&amp;meeting=BG&amp;race=2"/>
  </connection>
  <connection id="3063" name="Connection3754" type="4" refreshedVersion="4" background="1">
    <webPr textDates="1" xl2000="1" url="https://tatts.com/racing/formguide.aspx?year=2011&amp;month=12&amp;day=11&amp;meeting=VG&amp;race=3"/>
  </connection>
  <connection id="3064" name="Connection3755" type="4" refreshedVersion="4" background="1">
    <webPr textDates="1" xl2000="1" url="https://tatts.com/racing/formguide.aspx?year=2011&amp;month=12&amp;day=11&amp;meeting=VG&amp;race=3"/>
  </connection>
  <connection id="3065" name="Connection3756" type="4" refreshedVersion="4" background="1">
    <webPr textDates="1" xl2000="1" url="https://tatts.com/racing/formguide.aspx?year=2011&amp;month=12&amp;day=11&amp;meeting=NG&amp;race=2"/>
  </connection>
  <connection id="3066" name="Connection3757" type="4" refreshedVersion="4" background="1">
    <webPr textDates="1" xl2000="1" url="https://tatts.com/racing/formguide.aspx?year=2011&amp;month=12&amp;day=11&amp;meeting=AG&amp;race=3"/>
  </connection>
  <connection id="3067" name="Connection3758" type="4" refreshedVersion="4" background="1">
    <webPr textDates="1" xl2000="1" url="https://tatts.com/racing/formguide.aspx?year=2011&amp;month=12&amp;day=11&amp;meeting=VG&amp;race=4"/>
  </connection>
  <connection id="3068" name="Connection3759" type="4" refreshedVersion="4" background="1">
    <webPr textDates="1" xl2000="1" url="https://tatts.com/racing/formguide.aspx?year=2011&amp;month=12&amp;day=11&amp;meeting=BG&amp;race=3"/>
  </connection>
  <connection id="3069" name="Connection376" type="4" refreshedVersion="4" saveData="1">
    <webPr textDates="1" xl2000="1" url="http://tatts.com/racing/formguide.aspx?year=2011&amp;month=11&amp;day=26&amp;meeting=NG&amp;race=10"/>
  </connection>
  <connection id="3070" name="Connection3760" type="4" refreshedVersion="4" background="1">
    <webPr textDates="1" xl2000="1" url="https://tatts.com/racing/formguide.aspx?year=2011&amp;month=12&amp;day=11&amp;meeting=MR&amp;race=6"/>
  </connection>
  <connection id="3071" name="Connection3761" type="4" refreshedVersion="4" background="1">
    <webPr textDates="1" xl2000="1" url="https://tatts.com/racing/formguide.aspx?year=2011&amp;month=12&amp;day=11&amp;meeting=CR&amp;race=4"/>
  </connection>
  <connection id="3072" name="Connection3762" type="4" refreshedVersion="4" background="1">
    <webPr textDates="1" xl2000="1" url="https://tatts.com/racing/formguide.aspx?year=2011&amp;month=12&amp;day=11&amp;meeting=AG&amp;race=4"/>
  </connection>
  <connection id="3073" name="Connection3763" type="4" refreshedVersion="4" background="1">
    <webPr textDates="1" xl2000="1" url="https://tatts.com/racing/formguide.aspx?year=2011&amp;month=12&amp;day=11&amp;meeting=CR&amp;race=4"/>
  </connection>
  <connection id="3074" name="Connection3764" type="4" refreshedVersion="4" background="1">
    <webPr textDates="1" xl2000="1" url="https://tatts.com/racing/formguide.aspx?year=2011&amp;month=12&amp;day=11&amp;meeting=AG&amp;race=4"/>
  </connection>
  <connection id="3075" name="Connection3765" type="4" refreshedVersion="4" background="1">
    <webPr textDates="1" xl2000="1" url="https://tatts.com/racing/formguide.aspx?year=2011&amp;month=12&amp;day=11&amp;meeting=NG&amp;race=3"/>
  </connection>
  <connection id="3076" name="Connection3766" type="4" refreshedVersion="4" background="1">
    <webPr textDates="1" xl2000="1" url="https://tatts.com/racing/formguide.aspx?year=2011&amp;month=12&amp;day=11&amp;meeting=BG&amp;race=4"/>
  </connection>
  <connection id="3077" name="Connection3767" type="4" refreshedVersion="4" background="1">
    <webPr textDates="1" xl2000="1" url="https://tatts.com/racing/formguide.aspx?year=2011&amp;month=12&amp;day=11&amp;meeting=BG&amp;race=4"/>
  </connection>
  <connection id="3078" name="Connection3768" type="4" refreshedVersion="4" background="1">
    <webPr textDates="1" xl2000="1" url="https://tatts.com/racing/formguide.aspx?year=2011&amp;month=12&amp;day=11&amp;meeting=VG&amp;race=5"/>
  </connection>
  <connection id="3079" name="Connection3769" type="4" refreshedVersion="4" background="1">
    <webPr textDates="1" xl2000="1" url="https://tatts.com/racing/formguide.aspx?year=2011&amp;month=12&amp;day=11&amp;meeting=VG&amp;race=5"/>
  </connection>
  <connection id="3080" name="Connection377" type="4" refreshedVersion="4" saveData="1">
    <webPr textDates="1" xl2000="1" url="http://tatts.com/racing/formguide.aspx?year=2011&amp;month=11&amp;day=26&amp;meeting=NG&amp;race=10"/>
  </connection>
  <connection id="3081" name="Connection3770" type="4" refreshedVersion="4" background="1">
    <webPr textDates="1" xl2000="1" url="https://tatts.com/racing/formguide.aspx?year=2011&amp;month=12&amp;day=11&amp;meeting=AG&amp;race=5"/>
  </connection>
  <connection id="3082" name="Connection3771" type="4" refreshedVersion="4" background="1">
    <webPr textDates="1" xl2000="1" url="https://tatts.com/racing/formguide.aspx?year=2011&amp;month=12&amp;day=11&amp;meeting=NG&amp;race=4"/>
  </connection>
  <connection id="3083" name="Connection3772" type="4" refreshedVersion="4" background="1">
    <webPr textDates="1" xl2000="1" url="https://tatts.com/racing/formguide.aspx?year=2011&amp;month=12&amp;day=11&amp;meeting=MR&amp;race=7"/>
  </connection>
  <connection id="3084" name="Connection3773" type="4" refreshedVersion="4" background="1">
    <webPr textDates="1" xl2000="1" url="https://tatts.com/racing/formguide.aspx?year=2011&amp;month=12&amp;day=11&amp;meeting=MR&amp;race=7"/>
  </connection>
  <connection id="3085" name="Connection3774" type="4" refreshedVersion="4" background="1">
    <webPr textDates="1" xl2000="1" url="https://tatts.com/racing/formguide.aspx?year=2011&amp;month=12&amp;day=11&amp;meeting=BG&amp;race=5"/>
  </connection>
  <connection id="3086" name="Connection3775" type="4" refreshedVersion="4" background="1">
    <webPr textDates="1" xl2000="1" url="https://tatts.com/racing/formguide.aspx?year=2011&amp;month=12&amp;day=11&amp;meeting=BG&amp;race=5"/>
  </connection>
  <connection id="3087" name="Connection3776" type="4" refreshedVersion="4" background="1">
    <webPr textDates="1" xl2000="1" url="https://tatts.com/racing/formguide.aspx?year=2011&amp;month=12&amp;day=11&amp;meeting=MR&amp;race=7"/>
  </connection>
  <connection id="3088" name="Connection3777" type="4" refreshedVersion="4" background="1">
    <webPr textDates="1" xl2000="1" url="https://tatts.com/racing/formguide.aspx?year=2011&amp;month=12&amp;day=11&amp;meeting=BG&amp;race=5"/>
  </connection>
  <connection id="3089" name="Connection3778" type="4" refreshedVersion="4" background="1">
    <webPr textDates="1" xl2000="1" url="https://tatts.com/racing/formguide.aspx?year=2011&amp;month=12&amp;day=11&amp;meeting=BG&amp;race=5"/>
  </connection>
  <connection id="3090" name="Connection3779" type="4" refreshedVersion="4" background="1">
    <webPr textDates="1" xl2000="1" url="https://tatts.com/racing/formguide.aspx?year=2011&amp;month=12&amp;day=11&amp;meeting=VG&amp;race=6"/>
  </connection>
  <connection id="3091" name="Connection378" type="4" refreshedVersion="4" saveData="1">
    <webPr textDates="1" xl2000="1" url="http://tatts.com/racing/formguide.aspx?year=2011&amp;month=11&amp;day=26&amp;meeting=NG&amp;race=10"/>
  </connection>
  <connection id="3092" name="Connection3780" type="4" refreshedVersion="4" background="1">
    <webPr textDates="1" xl2000="1" url="https://tatts.com/racing/formguide.aspx?year=2011&amp;month=12&amp;day=11&amp;meeting=MR&amp;race=8"/>
  </connection>
  <connection id="3093" name="Connection3781" type="4" refreshedVersion="4" background="1">
    <webPr textDates="1" xl2000="1" url="https://tatts.com/racing/formguide.aspx?year=2011&amp;month=12&amp;day=11&amp;meeting=MR&amp;race=8"/>
  </connection>
  <connection id="3094" name="Connection3782" type="4" refreshedVersion="4" background="1">
    <webPr textDates="1" xl2000="1" url="https://tatts.com/racing/formguide.aspx?year=2011&amp;month=12&amp;day=11&amp;meeting=NG&amp;race=6"/>
  </connection>
  <connection id="3095" name="Connection3783" type="4" refreshedVersion="4" background="1">
    <webPr textDates="1" xl2000="1" url="https://tatts.com/racing/formguide.aspx?year=2011&amp;month=12&amp;day=11&amp;meeting=BG&amp;race=6"/>
  </connection>
  <connection id="3096" name="Connection3784" type="4" refreshedVersion="4" background="1">
    <webPr textDates="1" xl2000="1" url="https://tatts.com/racing/formguide.aspx?year=2011&amp;month=12&amp;day=11&amp;meeting=NG&amp;race=5"/>
  </connection>
  <connection id="3097" name="Connection3785" type="4" refreshedVersion="4" background="1">
    <webPr textDates="1" xl2000="1" url="https://tatts.com/racing/formguide.aspx?year=2011&amp;month=12&amp;day=11&amp;meeting=AG&amp;race=6"/>
  </connection>
  <connection id="3098" name="Connection3786" type="4" refreshedVersion="4" background="1">
    <webPr textDates="1" xl2000="1" url="https://tatts.com/racing/formguide.aspx?year=2011&amp;month=12&amp;day=11&amp;meeting=VG&amp;race=7"/>
  </connection>
  <connection id="3099" name="Connection3787" type="4" refreshedVersion="4" background="1">
    <webPr textDates="1" xl2000="1" url="https://tatts.com/racing/formguide.aspx?year=2011&amp;month=12&amp;day=11&amp;meeting=BG&amp;race=6"/>
  </connection>
  <connection id="3100" name="Connection3788" type="4" refreshedVersion="4" background="1">
    <webPr textDates="1" xl2000="1" url="https://tatts.com/racing/formguide.aspx?year=2011&amp;month=12&amp;day=11&amp;meeting=BG&amp;race=6"/>
  </connection>
  <connection id="3101" name="Connection3789" type="4" refreshedVersion="4" background="1">
    <webPr textDates="1" xl2000="1" url="https://tatts.com/racing/formguide.aspx?year=2011&amp;month=12&amp;day=11&amp;meeting=NG&amp;race=6"/>
  </connection>
  <connection id="3102" name="Connection379" type="4" refreshedVersion="4" saveData="1">
    <webPr textDates="1" xl2000="1" url="http://tatts.com/racing/formguide.aspx?year=2011&amp;month=11&amp;day=26&amp;meeting=NG&amp;race=10"/>
  </connection>
  <connection id="3103" name="Connection3790" type="4" refreshedVersion="4" background="1">
    <webPr textDates="1" xl2000="1" url="https://tatts.com/racing/formguide.aspx?year=2011&amp;month=12&amp;day=11&amp;meeting=MR&amp;race=8"/>
  </connection>
  <connection id="3104" name="Connection3791" type="4" refreshedVersion="4" background="1">
    <webPr textDates="1" xl2000="1" url="https://tatts.com/racing/formguide.aspx?year=2011&amp;month=12&amp;day=11&amp;meeting=MR&amp;race=7"/>
  </connection>
  <connection id="3105" name="Connection3792" type="4" refreshedVersion="4" background="1">
    <webPr textDates="1" xl2000="1" url="https://tatts.com/racing/formguide.aspx?year=2011&amp;month=12&amp;day=11&amp;meeting=CR&amp;race=3"/>
  </connection>
  <connection id="3106" name="Connection3793" type="4" refreshedVersion="4" background="1">
    <webPr textDates="1" xl2000="1" url="https://tatts.com/racing/formguide.aspx?year=2011&amp;month=12&amp;day=11&amp;meeting=CR&amp;race=3"/>
  </connection>
  <connection id="3107" name="Connection3794" type="4" refreshedVersion="4" background="1">
    <webPr textDates="1" xl2000="1" url="https://tatts.com/racing/formguide.aspx?year=2011&amp;month=12&amp;day=11&amp;meeting=TR&amp;race=3"/>
  </connection>
  <connection id="3108" name="Connection3795" type="4" refreshedVersion="4" background="1">
    <webPr textDates="1" xl2000="1" url="https://tatts.com/racing/formguide.aspx?year=2011&amp;month=12&amp;day=11&amp;meeting=VG&amp;race=1"/>
  </connection>
  <connection id="3109" name="Connection3796" type="4" refreshedVersion="4" background="1">
    <webPr textDates="1" xl2000="1" url="https://tatts.com/racing/formguide.aspx?year=2011&amp;month=12&amp;day=11&amp;meeting=CR&amp;race=1"/>
  </connection>
  <connection id="3110" name="Connection3797" type="4" refreshedVersion="4" background="1">
    <webPr textDates="1" xl2000="1" url="https://tatts.com/racing/formguide.aspx?year=2011&amp;month=12&amp;day=11&amp;meeting=CG&amp;race=1"/>
  </connection>
  <connection id="3111" name="Connection3798" type="4" refreshedVersion="4" background="1">
    <webPr textDates="1" xl2000="1" url="https://tatts.com/racing/formguide.aspx?year=2011&amp;month=12&amp;day=11&amp;meeting=AG&amp;race=1"/>
  </connection>
  <connection id="3112" name="Connection3799" type="4" refreshedVersion="4" background="1">
    <webPr textDates="1" xl2000="1" url="https://tatts.com/racing/formguide.aspx?year=2011&amp;month=12&amp;day=11&amp;meeting=BG&amp;race=1"/>
  </connection>
  <connection id="3113" name="Connection38" type="4" refreshedVersion="4" saveData="1">
    <webPr textDates="1" xl2000="1" url="http://tatts.com/racing/formguide.aspx?year=2011&amp;month=11&amp;day=26&amp;meeting=SR&amp;race=1"/>
  </connection>
  <connection id="3114" name="Connection380" type="4" refreshedVersion="4" saveData="1">
    <webPr textDates="1" xl2000="1" url="http://tatts.com/racing/formguide.aspx?year=2011&amp;month=11&amp;day=26&amp;meeting=NG&amp;race=10"/>
  </connection>
  <connection id="3115" name="Connection3800" type="4" refreshedVersion="4" background="1">
    <webPr textDates="1" xl2000="1" url="https://tatts.com/racing/formguide.aspx?year=2011&amp;month=12&amp;day=11&amp;meeting=BG&amp;race=1"/>
  </connection>
  <connection id="3116" name="Connection3801" type="4" refreshedVersion="4" background="1">
    <webPr textDates="1" xl2000="1" url="https://tatts.com/racing/formguide.aspx?year=2011&amp;month=12&amp;day=11&amp;meeting=VG&amp;race=10"/>
  </connection>
  <connection id="3117" name="Connection3802" type="4" refreshedVersion="4" background="1">
    <webPr textDates="1" xl2000="1" url="https://tatts.com/racing/formguide.aspx?year=2011&amp;month=12&amp;day=11&amp;meeting=CG&amp;race=9"/>
  </connection>
  <connection id="3118" name="Connection3803" type="4" refreshedVersion="4" background="1">
    <webPr textDates="1" xl2000="1" url="https://tatts.com/racing/formguide.aspx?year=2011&amp;month=12&amp;day=11&amp;meeting=NG&amp;race=8"/>
  </connection>
  <connection id="3119" name="Connection3804" type="4" refreshedVersion="4" background="1">
    <webPr textDates="1" xl2000="1" url="https://tatts.com/racing/formguide.aspx?year=2011&amp;month=12&amp;day=11&amp;meeting=BG&amp;race=8"/>
  </connection>
  <connection id="3120" name="Connection3805" type="4" refreshedVersion="4" background="1">
    <webPr textDates="1" xl2000="1" url="https://tatts.com/racing/formguide.aspx?year=2011&amp;month=12&amp;day=11&amp;meeting=NG&amp;race=8"/>
  </connection>
  <connection id="3121" name="Connection3806" type="4" refreshedVersion="4" background="1">
    <webPr textDates="1" xl2000="1" url="https://tatts.com/racing/formguide.aspx?year=2011&amp;month=12&amp;day=11&amp;meeting=VG&amp;race=10"/>
  </connection>
  <connection id="3122" name="Connection3807" type="4" refreshedVersion="4" background="1">
    <webPr textDates="1" xl2000="1" url="https://tatts.com/racing/formguide.aspx?year=2011&amp;month=12&amp;day=11&amp;meeting=CG&amp;race=9"/>
  </connection>
  <connection id="3123" name="Connection3808" type="4" refreshedVersion="4" background="1">
    <webPr textDates="1" xl2000="1" url="https://tatts.com/racing/formguide.aspx?year=2011&amp;month=12&amp;day=11&amp;meeting=AG&amp;race=9"/>
  </connection>
  <connection id="3124" name="Connection3809" type="4" refreshedVersion="4" background="1">
    <webPr textDates="1" xl2000="1" url="https://tatts.com/racing/formguide.aspx?year=2011&amp;month=12&amp;day=11&amp;meeting=NG&amp;race=9"/>
  </connection>
  <connection id="3125" name="Connection381" type="4" refreshedVersion="4" saveData="1">
    <webPr textDates="1" xl2000="1" url="http://tatts.com/racing/formguide.aspx?year=2011&amp;month=11&amp;day=26&amp;meeting=NG&amp;race=10"/>
  </connection>
  <connection id="3126" name="Connection3810" type="4" refreshedVersion="4" background="1">
    <webPr textDates="1" xl2000="1" url="https://tatts.com/racing/formguide.aspx?year=2011&amp;month=12&amp;day=11&amp;meeting=NG&amp;race=9"/>
  </connection>
  <connection id="3127" name="Connection3811" type="4" refreshedVersion="4" background="1">
    <webPr textDates="1" xl2000="1" url="https://tatts.com/racing/formguide.aspx?year=2011&amp;month=12&amp;day=11&amp;meeting=NG&amp;race=9"/>
  </connection>
  <connection id="3128" name="Connection3812" type="4" refreshedVersion="4" background="1">
    <webPr textDates="1" xl2000="1" url="https://tatts.com/racing/formguide.aspx?year=2011&amp;month=12&amp;day=11&amp;meeting=BG&amp;race=9"/>
  </connection>
  <connection id="3129" name="Connection3813" type="4" refreshedVersion="4" background="1">
    <webPr textDates="1" xl2000="1" url="https://tatts.com/racing/formguide.aspx?year=2011&amp;month=12&amp;day=11&amp;meeting=AG&amp;race=10"/>
  </connection>
  <connection id="3130" name="Connection3814" type="4" refreshedVersion="4" background="1">
    <webPr textDates="1" xl2000="1" url="https://tatts.com/racing/formguide.aspx?year=2011&amp;month=12&amp;day=11&amp;meeting=BG&amp;race=9"/>
  </connection>
  <connection id="3131" name="Connection3815" type="4" refreshedVersion="4" background="1">
    <webPr textDates="1" xl2000="1" url="https://tatts.com/racing/formguide.aspx?year=2011&amp;month=12&amp;day=11&amp;meeting=BG&amp;race=9"/>
  </connection>
  <connection id="3132" name="Connection3816" type="4" refreshedVersion="4" background="1">
    <webPr textDates="1" xl2000="1" url="https://tatts.com/racing/formguide.aspx?year=2011&amp;month=12&amp;day=11&amp;meeting=AG&amp;race=10"/>
  </connection>
  <connection id="3133" name="Connection3817" type="4" refreshedVersion="4" background="1">
    <webPr textDates="1" xl2000="1" url="https://tatts.com/racing/formguide.aspx?year=2011&amp;month=12&amp;day=11&amp;meeting=VG&amp;race=11"/>
  </connection>
  <connection id="3134" name="Connection3818" type="4" refreshedVersion="4" background="1">
    <webPr textDates="1" xl2000="1" url="https://tatts.com/racing/formguide.aspx?year=2011&amp;month=12&amp;day=11&amp;meeting=NG&amp;race=10"/>
  </connection>
  <connection id="3135" name="Connection3819" type="4" refreshedVersion="4" background="1">
    <webPr textDates="1" xl2000="1" url="https://tatts.com/racing/formguide.aspx?year=2011&amp;month=12&amp;day=11&amp;meeting=BG&amp;race=10"/>
  </connection>
  <connection id="3136" name="Connection382" type="4" refreshedVersion="4" saveData="1">
    <webPr textDates="1" xl2000="1" url="http://tatts.com/racing/formguide.aspx?year=2011&amp;month=11&amp;day=26&amp;meeting=NG&amp;race=10"/>
  </connection>
  <connection id="3137" name="Connection3820" type="4" refreshedVersion="4" background="1">
    <webPr textDates="1" xl2000="1" url="https://tatts.com/racing/formguide.aspx?year=2011&amp;month=12&amp;day=11&amp;meeting=AG&amp;race=4"/>
  </connection>
  <connection id="3138" name="Connection3821" type="4" refreshedVersion="4" background="1">
    <webPr textDates="1" xl2000="1" url="https://tatts.com/racing/formguide.aspx?year=2011&amp;month=12&amp;day=12&amp;meeting=AG&amp;race=1"/>
  </connection>
  <connection id="3139" name="Connection3822" type="4" refreshedVersion="4" background="1">
    <webPr textDates="1" xl2000="1" url="https://tatts.com/racing/formguide.aspx?year=2011&amp;month=12&amp;day=12&amp;meeting=EG&amp;race=1"/>
  </connection>
  <connection id="3140" name="Connection3823" type="4" refreshedVersion="4" background="1">
    <webPr textDates="1" xl2000="1" url="https://tatts.com/racing/formguide.aspx?year=2011&amp;month=12&amp;day=12&amp;meeting=EG&amp;race=2"/>
  </connection>
  <connection id="3141" name="Connection3824" type="4" refreshedVersion="4" background="1">
    <webPr textDates="1" xl2000="1" url="https://tatts.com/racing/formguide.aspx?year=2011&amp;month=12&amp;day=12&amp;meeting=EG&amp;race=3"/>
  </connection>
  <connection id="3142" name="Connection3825" type="4" refreshedVersion="4" background="1">
    <webPr textDates="1" xl2000="1" url="https://tatts.com/racing/formguide.aspx?year=2011&amp;month=12&amp;day=12&amp;meeting=EG&amp;race=4"/>
  </connection>
  <connection id="3143" name="Connection3826" type="4" refreshedVersion="4" background="1">
    <webPr textDates="1" xl2000="1" url="https://tatts.com/racing/formguide.aspx?year=2011&amp;month=12&amp;day=12&amp;meeting=EG&amp;race=5"/>
  </connection>
  <connection id="3144" name="Connection3827" type="4" refreshedVersion="4" background="1">
    <webPr textDates="1" xl2000="1" url="https://tatts.com/racing/formguide.aspx?year=2011&amp;month=12&amp;day=12&amp;meeting=EG&amp;race=6"/>
  </connection>
  <connection id="3145" name="Connection3828" type="4" refreshedVersion="4" background="1">
    <webPr textDates="1" xl2000="1" url="https://tatts.com/racing/formguide.aspx?year=2011&amp;month=12&amp;day=12&amp;meeting=EG&amp;race=7"/>
  </connection>
  <connection id="3146" name="Connection3829" type="4" refreshedVersion="4" background="1">
    <webPr textDates="1" xl2000="1" url="https://tatts.com/racing/formguide.aspx?year=2011&amp;month=12&amp;day=12&amp;meeting=EG&amp;race=8"/>
  </connection>
  <connection id="3147" name="Connection383" type="4" refreshedVersion="4" saveData="1">
    <webPr textDates="1" xl2000="1" url="http://tatts.com/racing/formguide.aspx?year=2011&amp;month=11&amp;day=26&amp;meeting=NG&amp;race=10"/>
  </connection>
  <connection id="3148" name="Connection3830" type="4" refreshedVersion="4" background="1">
    <webPr textDates="1" xl2000="1" url="https://tatts.com/racing/formguide.aspx?year=2011&amp;month=12&amp;day=12&amp;meeting=EG&amp;race=9"/>
  </connection>
  <connection id="3149" name="Connection3831" type="4" refreshedVersion="4" background="1">
    <webPr textDates="1" xl2000="1" url="https://tatts.com/racing/formguide.aspx?year=2011&amp;month=12&amp;day=12&amp;meeting=EG&amp;race=10"/>
  </connection>
  <connection id="3150" name="Connection3832" type="4" refreshedVersion="4" background="1">
    <webPr textDates="1" xl2000="1" url="https://tatts.com/racing/formguide.aspx?year=2011&amp;month=12&amp;day=12&amp;meeting=EG&amp;race=10"/>
  </connection>
  <connection id="3151" name="Connection3833" type="4" refreshedVersion="4" background="1">
    <webPr textDates="1" xl2000="1" url="https://tatts.com/racing/formguide.aspx?year=2011&amp;month=12&amp;day=12&amp;meeting=EG&amp;race=11"/>
  </connection>
  <connection id="3152" name="Connection3834" type="4" refreshedVersion="4" background="1">
    <webPr textDates="1" xl2000="1" url="https://tatts.com/racing/formguide.aspx?year=2011&amp;month=12&amp;day=12&amp;meeting=EG&amp;race=12"/>
  </connection>
  <connection id="3153" name="Connection3835" type="4" refreshedVersion="4" background="1">
    <webPr textDates="1" xl2000="1" url="https://tatts.com/racing/formguide.aspx?year=2011&amp;month=12&amp;day=12&amp;meeting=VG&amp;race=1"/>
  </connection>
  <connection id="3154" name="Connection3836" type="4" refreshedVersion="4" background="1">
    <webPr textDates="1" xl2000="1" url="https://tatts.com/racing/formguide.aspx?year=2011&amp;month=12&amp;day=12&amp;meeting=VG&amp;race=1"/>
  </connection>
  <connection id="3155" name="Connection3837" type="4" refreshedVersion="4" background="1">
    <webPr textDates="1" xl2000="1" url="https://tatts.com/racing/formguide.aspx?year=2011&amp;month=12&amp;day=12&amp;meeting=NG&amp;race=1"/>
  </connection>
  <connection id="3156" name="Connection3838" type="4" refreshedVersion="4" background="1">
    <webPr textDates="1" xl2000="1" url="https://tatts.com/racing/formguide.aspx?year=2011&amp;month=12&amp;day=12&amp;meeting=VG&amp;race=2"/>
  </connection>
  <connection id="3157" name="Connection3839" type="4" refreshedVersion="4" background="1">
    <webPr textDates="1" xl2000="1" url="https://tatts.com/racing/formguide.aspx?year=2011&amp;month=12&amp;day=12&amp;meeting=NG&amp;race=2"/>
  </connection>
  <connection id="3158" name="Connection384" type="4" refreshedVersion="4" saveData="1">
    <webPr textDates="1" xl2000="1" url="http://tatts.com/racing/formguide.aspx?year=2011&amp;month=11&amp;day=26&amp;meeting=NG&amp;race=10"/>
  </connection>
  <connection id="3159" name="Connection3840" type="4" refreshedVersion="4" background="1">
    <webPr textDates="1" xl2000="1" url="https://tatts.com/racing/formguide.aspx?year=2011&amp;month=12&amp;day=12&amp;meeting=VG&amp;race=3"/>
  </connection>
  <connection id="3160" name="Connection3841" type="4" refreshedVersion="4" background="1">
    <webPr textDates="1" xl2000="1" url="https://tatts.com/racing/formguide.aspx?year=2011&amp;month=12&amp;day=12&amp;meeting=NG&amp;race=3"/>
  </connection>
  <connection id="3161" name="Connection3842" type="4" refreshedVersion="4" background="1">
    <webPr textDates="1" xl2000="1" url="https://tatts.com/racing/formguide.aspx?year=2011&amp;month=12&amp;day=12&amp;meeting=VG&amp;race=4"/>
  </connection>
  <connection id="3162" name="Connection3843" type="4" refreshedVersion="4" background="1">
    <webPr textDates="1" xl2000="1" url="https://tatts.com/racing/formguide.aspx?year=2011&amp;month=12&amp;day=12&amp;meeting=NG&amp;race=4"/>
  </connection>
  <connection id="3163" name="Connection3844" type="4" refreshedVersion="4" background="1">
    <webPr textDates="1" xl2000="1" url="https://tatts.com/racing/formguide.aspx?year=2011&amp;month=12&amp;day=12&amp;meeting=VG&amp;race=5"/>
  </connection>
  <connection id="3164" name="Connection3845" type="4" refreshedVersion="4" background="1">
    <webPr textDates="1" xl2000="1" url="https://tatts.com/racing/formguide.aspx?year=2011&amp;month=12&amp;day=12&amp;meeting=NG&amp;race=5"/>
  </connection>
  <connection id="3165" name="Connection3846" type="4" refreshedVersion="4" background="1">
    <webPr textDates="1" xl2000="1" url="https://tatts.com/racing/formguide.aspx?year=2011&amp;month=12&amp;day=12&amp;meeting=VG&amp;race=6"/>
  </connection>
  <connection id="3166" name="Connection3847" type="4" refreshedVersion="4" background="1">
    <webPr textDates="1" xl2000="1" url="https://tatts.com/racing/formguide.aspx?year=2011&amp;month=12&amp;day=12&amp;meeting=NG&amp;race=6"/>
  </connection>
  <connection id="3167" name="Connection3848" type="4" refreshedVersion="4" background="1">
    <webPr textDates="1" xl2000="1" url="https://tatts.com/racing/formguide.aspx?year=2011&amp;month=12&amp;day=12&amp;meeting=VG&amp;race=7"/>
  </connection>
  <connection id="3168" name="Connection3849" type="4" refreshedVersion="4" background="1">
    <webPr textDates="1" xl2000="1" url="https://tatts.com/racing/formguide.aspx?year=2011&amp;month=12&amp;day=12&amp;meeting=NG&amp;race=7"/>
  </connection>
  <connection id="3169" name="Connection385" type="4" refreshedVersion="4" saveData="1">
    <webPr textDates="1" xl2000="1" url="http://tatts.com/racing/formguide.aspx?year=2011&amp;month=11&amp;day=26&amp;meeting=SG&amp;race=8"/>
  </connection>
  <connection id="3170" name="Connection3850" type="4" refreshedVersion="4" background="1">
    <webPr textDates="1" xl2000="1" url="https://tatts.com/racing/formguide.aspx?year=2011&amp;month=12&amp;day=12&amp;meeting=VG&amp;race=8"/>
  </connection>
  <connection id="3171" name="Connection3851" type="4" refreshedVersion="4" background="1">
    <webPr textDates="1" xl2000="1" url="https://tatts.com/racing/formguide.aspx?year=2011&amp;month=12&amp;day=12&amp;meeting=NG&amp;race=8"/>
  </connection>
  <connection id="3172" name="Connection3852" type="4" refreshedVersion="4" background="1">
    <webPr textDates="1" xl2000="1" url="https://tatts.com/racing/formguide.aspx?year=2011&amp;month=12&amp;day=12&amp;meeting=AG&amp;race=1"/>
  </connection>
  <connection id="3173" name="Connection3853" type="4" refreshedVersion="4" background="1">
    <webPr textDates="1" xl2000="1" url="https://tatts.com/racing/formguide.aspx?year=2011&amp;month=12&amp;day=12&amp;meeting=VG&amp;race=9"/>
  </connection>
  <connection id="3174" name="Connection3854" type="4" refreshedVersion="4" background="1">
    <webPr textDates="1" xl2000="1" url="https://tatts.com/racing/formguide.aspx?year=2011&amp;month=12&amp;day=12&amp;meeting=NG&amp;race=9"/>
  </connection>
  <connection id="3175" name="Connection3855" type="4" refreshedVersion="4" background="1">
    <webPr textDates="1" xl2000="1" url="https://tatts.com/racing/formguide.aspx?year=2011&amp;month=12&amp;day=12&amp;meeting=AG&amp;race=2"/>
  </connection>
  <connection id="3176" name="Connection3856" type="4" refreshedVersion="4" background="1">
    <webPr textDates="1" xl2000="1" url="https://tatts.com/racing/formguide.aspx?year=2011&amp;month=12&amp;day=12&amp;meeting=VG&amp;race=10"/>
  </connection>
  <connection id="3177" name="Connection3857" type="4" refreshedVersion="4" background="1">
    <webPr textDates="1" xl2000="1" url="https://tatts.com/racing/formguide.aspx?year=2011&amp;month=12&amp;day=12&amp;meeting=NG&amp;race=10"/>
  </connection>
  <connection id="3178" name="Connection3858" type="4" refreshedVersion="4" background="1">
    <webPr textDates="1" xl2000="1" url="https://tatts.com/racing/formguide.aspx?year=2011&amp;month=12&amp;day=12&amp;meeting=MG&amp;race=1"/>
  </connection>
  <connection id="3179" name="Connection3859" type="4" refreshedVersion="4" background="1">
    <webPr textDates="1" xl2000="1" url="https://tatts.com/racing/formguide.aspx?year=2011&amp;month=12&amp;day=12&amp;meeting=SG&amp;race=1"/>
  </connection>
  <connection id="3180" name="Connection386" type="4" refreshedVersion="4" saveData="1">
    <webPr textDates="1" xl2000="1" url="http://tatts.com/racing/formguide.aspx?year=2011&amp;month=11&amp;day=26&amp;meeting=NG&amp;race=10"/>
  </connection>
  <connection id="3181" name="Connection3860" type="4" refreshedVersion="4" background="1">
    <webPr textDates="1" xl2000="1" url="https://tatts.com/racing/formguide.aspx?year=2011&amp;month=12&amp;day=12&amp;meeting=AG&amp;race=3"/>
  </connection>
  <connection id="3182" name="Connection3861" type="4" refreshedVersion="4" background="1">
    <webPr textDates="1" xl2000="1" url="https://tatts.com/racing/formguide.aspx?year=2011&amp;month=12&amp;day=12&amp;meeting=VG&amp;race=11"/>
  </connection>
  <connection id="3183" name="Connection3862" type="4" refreshedVersion="4" background="1">
    <webPr textDates="1" xl2000="1" url="https://tatts.com/racing/formguide.aspx?year=2011&amp;month=12&amp;day=12&amp;meeting=MG&amp;race=2"/>
  </connection>
  <connection id="3184" name="Connection3863" type="4" refreshedVersion="4" background="1">
    <webPr textDates="1" xl2000="1" url="https://tatts.com/racing/formguide.aspx?year=2011&amp;month=12&amp;day=12&amp;meeting=SG&amp;race=2"/>
  </connection>
  <connection id="3185" name="Connection3864" type="4" refreshedVersion="4" background="1">
    <webPr textDates="1" xl2000="1" url="https://tatts.com/racing/formguide.aspx?year=2011&amp;month=12&amp;day=12&amp;meeting=AG&amp;race=4"/>
  </connection>
  <connection id="3186" name="Connection3865" type="4" refreshedVersion="4" background="1">
    <webPr textDates="1" xl2000="1" url="https://tatts.com/racing/formguide.aspx?year=2011&amp;month=12&amp;day=12&amp;meeting=SG&amp;race=2"/>
  </connection>
  <connection id="3187" name="Connection3866" type="4" refreshedVersion="4" background="1">
    <webPr textDates="1" xl2000="1" url="https://tatts.com/racing/formguide.aspx?year=2011&amp;month=12&amp;day=12&amp;meeting=SG&amp;race=2"/>
  </connection>
  <connection id="3188" name="Connection3867" type="4" refreshedVersion="4" background="1">
    <webPr textDates="1" xl2000="1" url="https://tatts.com/racing/formguide.aspx?year=2011&amp;month=12&amp;day=12&amp;meeting=AG&amp;race=4"/>
  </connection>
  <connection id="3189" name="Connection3868" type="4" refreshedVersion="4" background="1">
    <webPr textDates="1" xl2000="1" url="https://tatts.com/racing/formguide.aspx?year=2011&amp;month=12&amp;day=12&amp;meeting=TG&amp;race=1"/>
  </connection>
  <connection id="3190" name="Connection3869" type="4" refreshedVersion="4" background="1">
    <webPr textDates="1" xl2000="1" url="https://tatts.com/racing/formguide.aspx?year=2011&amp;month=12&amp;day=12&amp;meeting=TG&amp;race=1"/>
  </connection>
  <connection id="3191" name="Connection387" type="4" refreshedVersion="4" saveData="1">
    <webPr textDates="1" xl2000="1" url="http://tatts.com/racing/formguide.aspx?year=2011&amp;month=11&amp;day=26&amp;meeting=MG&amp;race=9"/>
  </connection>
  <connection id="3192" name="Connection3870" type="4" refreshedVersion="4" background="1">
    <webPr textDates="1" xl2000="1" url="https://tatts.com/racing/formguide.aspx?year=2011&amp;month=12&amp;day=12&amp;meeting=BG&amp;race=1"/>
  </connection>
  <connection id="3193" name="Connection3871" type="4" refreshedVersion="4" background="1">
    <webPr textDates="1" xl2000="1" url="https://tatts.com/racing/formguide.aspx?year=2011&amp;month=12&amp;day=12&amp;meeting=BG&amp;race=1"/>
  </connection>
  <connection id="3194" name="Connection3872" type="4" refreshedVersion="4" background="1">
    <webPr textDates="1" xl2000="1" url="https://tatts.com/racing/formguide.aspx?year=2011&amp;month=12&amp;day=12&amp;meeting=BG&amp;race=1"/>
  </connection>
  <connection id="3195" name="Connection3873" type="4" refreshedVersion="4" background="1">
    <webPr textDates="1" xl2000="1" url="https://tatts.com/racing/formguide.aspx?year=2011&amp;month=12&amp;day=12&amp;meeting=MG&amp;race=3"/>
  </connection>
  <connection id="3196" name="Connection3874" type="4" refreshedVersion="4" background="1">
    <webPr textDates="1" xl2000="1" url="https://tatts.com/racing/formguide.aspx?year=2011&amp;month=12&amp;day=12&amp;meeting=SG&amp;race=3"/>
  </connection>
  <connection id="3197" name="Connection3875" type="4" refreshedVersion="4" background="1">
    <webPr textDates="1" xl2000="1" url="https://tatts.com/racing/formguide.aspx?year=2011&amp;month=12&amp;day=12&amp;meeting=SG&amp;race=3"/>
  </connection>
  <connection id="3198" name="Connection3876" type="4" refreshedVersion="4" background="1">
    <webPr textDates="1" xl2000="1" url="https://tatts.com/racing/formguide.aspx?year=2011&amp;month=12&amp;day=12&amp;meeting=SG&amp;race=3"/>
  </connection>
  <connection id="3199" name="Connection3877" type="4" refreshedVersion="4" background="1">
    <webPr textDates="1" xl2000="1" url="https://tatts.com/racing/formguide.aspx?year=2011&amp;month=12&amp;day=12&amp;meeting=SG&amp;race=3"/>
  </connection>
  <connection id="3200" name="Connection3878" type="4" refreshedVersion="4" background="1">
    <webPr textDates="1" xl2000="1" url="https://tatts.com/racing/formguide.aspx?year=2011&amp;month=12&amp;day=12&amp;meeting=AG&amp;race=5"/>
  </connection>
  <connection id="3201" name="Connection3879" type="4" refreshedVersion="4" background="1">
    <webPr textDates="1" xl2000="1" url="https://tatts.com/racing/formguide.aspx?year=2011&amp;month=12&amp;day=12&amp;meeting=AG&amp;race=5"/>
  </connection>
  <connection id="3202" name="Connection388" type="4" refreshedVersion="4" saveData="1">
    <webPr textDates="1" xl2000="1" url="http://tatts.com/racing/formguide.aspx?year=2011&amp;month=11&amp;day=26&amp;meeting=PG&amp;race=1"/>
  </connection>
  <connection id="3203" name="Connection3880" type="4" refreshedVersion="4" background="1">
    <webPr textDates="1" xl2000="1" url="https://tatts.com/racing/formguide.aspx?year=2011&amp;month=12&amp;day=12&amp;meeting=AG&amp;race=5"/>
  </connection>
  <connection id="3204" name="Connection3881" type="4" refreshedVersion="4" background="1">
    <webPr textDates="1" xl2000="1" url="https://tatts.com/racing/formguide.aspx?year=2011&amp;month=12&amp;day=12&amp;meeting=AG&amp;race=5"/>
  </connection>
  <connection id="3205" name="Connection3882" type="4" refreshedVersion="4" background="1">
    <webPr textDates="1" xl2000="1" url="https://tatts.com/racing/formguide.aspx?year=2011&amp;month=12&amp;day=12&amp;meeting=TG&amp;race=2"/>
  </connection>
  <connection id="3206" name="Connection3883" type="4" refreshedVersion="4" background="1">
    <webPr textDates="1" xl2000="1" url="https://tatts.com/racing/formguide.aspx?year=2011&amp;month=12&amp;day=12&amp;meeting=TG&amp;race=2"/>
  </connection>
  <connection id="3207" name="Connection3884" type="4" refreshedVersion="4" background="1">
    <webPr textDates="1" xl2000="1" url="https://tatts.com/racing/formguide.aspx?year=2011&amp;month=12&amp;day=12&amp;meeting=TG&amp;race=2"/>
  </connection>
  <connection id="3208" name="Connection3885" type="4" refreshedVersion="4" background="1">
    <webPr textDates="1" xl2000="1" url="https://tatts.com/racing/formguide.aspx?year=2011&amp;month=12&amp;day=12&amp;meeting=TG&amp;race=2"/>
  </connection>
  <connection id="3209" name="Connection3886" type="4" refreshedVersion="4" background="1">
    <webPr textDates="1" xl2000="1" url="https://tatts.com/racing/formguide.aspx?year=2011&amp;month=12&amp;day=12&amp;meeting=TG&amp;race=2"/>
  </connection>
  <connection id="3210" name="Connection3887" type="4" refreshedVersion="4" background="1">
    <webPr textDates="1" xl2000="1" url="https://tatts.com/racing/formguide.aspx?year=2011&amp;month=12&amp;day=12&amp;meeting=TG&amp;race=2"/>
  </connection>
  <connection id="3211" name="Connection3888" type="4" refreshedVersion="4" background="1">
    <webPr textDates="1" xl2000="1" url="https://tatts.com/racing/formguide.aspx?year=2011&amp;month=12&amp;day=12&amp;meeting=TG&amp;race=2"/>
  </connection>
  <connection id="3212" name="Connection3889" type="4" refreshedVersion="4" background="1">
    <webPr textDates="1" xl2000="1" url="https://tatts.com/racing/formguide.aspx?year=2011&amp;month=12&amp;day=12&amp;meeting=TG&amp;race=2"/>
  </connection>
  <connection id="3213" name="Connection389" type="4" refreshedVersion="4" saveData="1">
    <webPr textDates="1" xl2000="1" url="http://tatts.com/racing/formguide.aspx?year=2011&amp;month=11&amp;day=26&amp;meeting=PG&amp;race=1"/>
  </connection>
  <connection id="3214" name="Connection3890" type="4" refreshedVersion="4" background="1">
    <webPr textDates="1" xl2000="1" url="https://tatts.com/racing/formguide.aspx?year=2011&amp;month=12&amp;day=12&amp;meeting=TG&amp;race=2"/>
  </connection>
  <connection id="3215" name="Connection3891" type="4" refreshedVersion="4" background="1">
    <webPr textDates="1" xl2000="1" url="https://tatts.com/racing/formguide.aspx?year=2011&amp;month=12&amp;day=12&amp;meeting=TG&amp;race=2"/>
  </connection>
  <connection id="3216" name="Connection3892" type="4" refreshedVersion="4" background="1">
    <webPr textDates="1" xl2000="1" url="https://tatts.com/racing/formguide.aspx?year=2011&amp;month=12&amp;day=12&amp;meeting=TG&amp;race=2"/>
  </connection>
  <connection id="3217" name="Connection3893" type="4" refreshedVersion="4" background="1">
    <webPr textDates="1" xl2000="1" url="https://tatts.com/racing/formguide.aspx?year=2011&amp;month=12&amp;day=12&amp;meeting=TG&amp;race=2"/>
  </connection>
  <connection id="3218" name="Connection3894" type="4" refreshedVersion="4" background="1">
    <webPr textDates="1" xl2000="1" url="https://tatts.com/racing/formguide.aspx?year=2011&amp;month=12&amp;day=12&amp;meeting=TG&amp;race=2"/>
  </connection>
  <connection id="3219" name="Connection3895" type="4" refreshedVersion="4" background="1">
    <webPr textDates="1" xl2000="1" url="https://tatts.com/racing/formguide.aspx?year=2011&amp;month=12&amp;day=12&amp;meeting=TG&amp;race=2"/>
  </connection>
  <connection id="3220" name="Connection3896" type="4" refreshedVersion="4" background="1">
    <webPr textDates="1" xl2000="1" url="https://tatts.com/racing/formguide.aspx?year=2011&amp;month=12&amp;day=12&amp;meeting=TG&amp;race=2"/>
  </connection>
  <connection id="3221" name="Connection3897" type="4" refreshedVersion="4" background="1">
    <webPr textDates="1" xl2000="1" url="https://tatts.com/racing/formguide.aspx?year=2011&amp;month=12&amp;day=12&amp;meeting=TG&amp;race=2"/>
  </connection>
  <connection id="3222" name="Connection3898" type="4" refreshedVersion="4" background="1">
    <webPr textDates="1" xl2000="1" url="https://tatts.com/racing/formguide.aspx?year=2011&amp;month=12&amp;day=12&amp;meeting=TG&amp;race=2"/>
  </connection>
  <connection id="3223" name="Connection3899" type="4" refreshedVersion="4" background="1">
    <webPr textDates="1" xl2000="1" url="https://tatts.com/racing/formguide.aspx?year=2011&amp;month=12&amp;day=12&amp;meeting=TG&amp;race=2"/>
  </connection>
  <connection id="3224" name="Connection39" type="4" refreshedVersion="4" saveData="1">
    <webPr textDates="1" xl2000="1" url="http://tatts.com/racing/formguide.aspx?year=2011&amp;month=11&amp;day=26&amp;meeting=SR&amp;race=1"/>
  </connection>
  <connection id="3225" name="Connection390" type="4" refreshedVersion="4" saveData="1">
    <webPr textDates="1" xl2000="1" url="http://tatts.com/racing/formguide.aspx?year=2011&amp;month=11&amp;day=26&amp;meeting=PG&amp;race=1"/>
  </connection>
  <connection id="3226" name="Connection3900" type="4" refreshedVersion="4" background="1">
    <webPr textDates="1" xl2000="1" url="https://tatts.com/racing/formguide.aspx?year=2011&amp;month=12&amp;day=12&amp;meeting=BG&amp;race=2"/>
  </connection>
  <connection id="3227" name="Connection3901" type="4" refreshedVersion="4" background="1">
    <webPr textDates="1" xl2000="1" url="https://tatts.com/racing/formguide.aspx?year=2011&amp;month=12&amp;day=12&amp;meeting=BG&amp;race=2"/>
  </connection>
  <connection id="3228" name="Connection3902" type="4" refreshedVersion="4" background="1">
    <webPr textDates="1" xl2000="1" url="https://tatts.com/racing/formguide.aspx?year=2011&amp;month=12&amp;day=12&amp;meeting=MG&amp;race=4"/>
  </connection>
  <connection id="3229" name="Connection3903" type="4" refreshedVersion="4" background="1">
    <webPr textDates="1" xl2000="1" url="https://tatts.com/racing/formguide.aspx?year=2011&amp;month=12&amp;day=12&amp;meeting=MG&amp;race=4"/>
  </connection>
  <connection id="3230" name="Connection3904" type="4" refreshedVersion="4" background="1">
    <webPr textDates="1" xl2000="1" url="https://tatts.com/racing/formguide.aspx?year=2011&amp;month=12&amp;day=12&amp;meeting=SG&amp;race=4"/>
  </connection>
  <connection id="3231" name="Connection3905" type="4" refreshedVersion="4" background="1">
    <webPr textDates="1" xl2000="1" url="https://tatts.com/racing/formguide.aspx?year=2011&amp;month=12&amp;day=12&amp;meeting=SG&amp;race=4"/>
  </connection>
  <connection id="3232" name="Connection3906" type="4" refreshedVersion="4" background="1">
    <webPr textDates="1" xl2000="1" url="https://tatts.com/racing/formguide.aspx?year=2011&amp;month=12&amp;day=12&amp;meeting=AG&amp;race=6"/>
  </connection>
  <connection id="3233" name="Connection3907" type="4" refreshedVersion="4" background="1">
    <webPr textDates="1" xl2000="1" url="https://tatts.com/racing/formguide.aspx?year=2011&amp;month=12&amp;day=12&amp;meeting=TG&amp;race=3"/>
  </connection>
  <connection id="3234" name="Connection3908" type="4" refreshedVersion="4" background="1">
    <webPr textDates="1" xl2000="1" url="https://tatts.com/racing/formguide.aspx?year=2011&amp;month=12&amp;day=12&amp;meeting=TG&amp;race=3"/>
  </connection>
  <connection id="3235" name="Connection3909" type="4" refreshedVersion="4" background="1">
    <webPr textDates="1" xl2000="1" url="https://tatts.com/racing/formguide.aspx?year=2011&amp;month=12&amp;day=12&amp;meeting=BG&amp;race=3"/>
  </connection>
  <connection id="3236" name="Connection391" type="4" refreshedVersion="4" saveData="1">
    <webPr textDates="1" xl2000="1" url="http://tatts.com/racing/formguide.aspx?year=2011&amp;month=11&amp;day=26&amp;meeting=SG&amp;race=9"/>
  </connection>
  <connection id="3237" name="Connection3910" type="4" refreshedVersion="4" background="1">
    <webPr textDates="1" xl2000="1" url="https://tatts.com/racing/formguide.aspx?year=2011&amp;month=12&amp;day=12&amp;meeting=BG&amp;race=3"/>
  </connection>
  <connection id="3238" name="Connection3911" type="4" refreshedVersion="4" background="1">
    <webPr textDates="1" xl2000="1" url="https://tatts.com/racing/formguide.aspx?year=2011&amp;month=12&amp;day=12&amp;meeting=BG&amp;race=3"/>
  </connection>
  <connection id="3239" name="Connection3912" type="4" refreshedVersion="4" background="1">
    <webPr textDates="1" xl2000="1" url="https://tatts.com/racing/formguide.aspx?year=2011&amp;month=12&amp;day=12&amp;meeting=BG&amp;race=3"/>
  </connection>
  <connection id="3240" name="Connection3913" type="4" refreshedVersion="4" background="1">
    <webPr textDates="1" xl2000="1" url="https://tatts.com/racing/formguide.aspx?year=2011&amp;month=12&amp;day=12&amp;meeting=BG&amp;race=3"/>
  </connection>
  <connection id="3241" name="Connection3914" type="4" refreshedVersion="4" background="1">
    <webPr textDates="1" xl2000="1" url="https://tatts.com/racing/formguide.aspx?year=2011&amp;month=12&amp;day=12&amp;meeting=MG&amp;race=5"/>
  </connection>
  <connection id="3242" name="Connection3915" type="4" refreshedVersion="4" background="1">
    <webPr textDates="1" xl2000="1" url="https://tatts.com/racing/formguide.aspx?year=2011&amp;month=12&amp;day=12&amp;meeting=MG&amp;race=5"/>
  </connection>
  <connection id="3243" name="Connection3916" type="4" refreshedVersion="4" background="1">
    <webPr textDates="1" xl2000="1" url="https://tatts.com/racing/formguide.aspx?year=2011&amp;month=12&amp;day=12&amp;meeting=MG&amp;race=5"/>
  </connection>
  <connection id="3244" name="Connection3917" type="4" refreshedVersion="4" background="1">
    <webPr textDates="1" xl2000="1" url="https://tatts.com/racing/formguide.aspx?year=2011&amp;month=12&amp;day=12&amp;meeting=MG&amp;race=5"/>
  </connection>
  <connection id="3245" name="Connection3918" type="4" refreshedVersion="4" background="1">
    <webPr textDates="1" xl2000="1" url="https://tatts.com/racing/formguide.aspx?year=2011&amp;month=12&amp;day=12&amp;meeting=MG&amp;race=5"/>
  </connection>
  <connection id="3246" name="Connection3919" type="4" refreshedVersion="4" background="1">
    <webPr textDates="1" xl2000="1" url="https://tatts.com/racing/formguide.aspx?year=2011&amp;month=12&amp;day=12&amp;meeting=MG&amp;race=5"/>
  </connection>
  <connection id="3247" name="Connection392" type="4" refreshedVersion="4" saveData="1">
    <webPr textDates="1" xl2000="1" url="http://tatts.com/racing/formguide.aspx?year=2011&amp;month=11&amp;day=26&amp;meeting=SG&amp;race=9"/>
  </connection>
  <connection id="3248" name="Connection3920" type="4" refreshedVersion="4" background="1">
    <webPr textDates="1" xl2000="1" url="https://tatts.com/racing/formguide.aspx?year=2011&amp;month=12&amp;day=12&amp;meeting=MG&amp;race=5"/>
  </connection>
  <connection id="3249" name="Connection3921" type="4" refreshedVersion="4" background="1">
    <webPr textDates="1" xl2000="1" url="https://tatts.com/racing/formguide.aspx?year=2011&amp;month=12&amp;day=12&amp;meeting=MG&amp;race=5"/>
  </connection>
  <connection id="3250" name="Connection3922" type="4" refreshedVersion="4" background="1">
    <webPr textDates="1" xl2000="1" url="https://tatts.com/racing/formguide.aspx?year=2011&amp;month=12&amp;day=12&amp;meeting=MG&amp;race=5"/>
  </connection>
  <connection id="3251" name="Connection3923" type="4" refreshedVersion="4" background="1">
    <webPr textDates="1" xl2000="1" url="https://tatts.com/racing/formguide.aspx?year=2011&amp;month=12&amp;day=12&amp;meeting=MG&amp;race=5"/>
  </connection>
  <connection id="3252" name="Connection3924" type="4" refreshedVersion="4" background="1">
    <webPr textDates="1" xl2000="1" url="https://tatts.com/racing/formguide.aspx?year=2011&amp;month=12&amp;day=12&amp;meeting=MG&amp;race=5"/>
  </connection>
  <connection id="3253" name="Connection3925" type="4" refreshedVersion="4" background="1">
    <webPr textDates="1" xl2000="1" url="https://tatts.com/racing/formguide.aspx?year=2011&amp;month=12&amp;day=12&amp;meeting=MG&amp;race=5"/>
  </connection>
  <connection id="3254" name="Connection3926" type="4" refreshedVersion="4" background="1">
    <webPr textDates="1" xl2000="1" url="https://tatts.com/racing/formguide.aspx?year=2011&amp;month=12&amp;day=12&amp;meeting=MG&amp;race=5"/>
  </connection>
  <connection id="3255" name="Connection3927" type="4" refreshedVersion="4" background="1">
    <webPr textDates="1" xl2000="1" url="https://tatts.com/racing/formguide.aspx?year=2011&amp;month=12&amp;day=12&amp;meeting=MG&amp;race=5"/>
  </connection>
  <connection id="3256" name="Connection3928" type="4" refreshedVersion="4" background="1">
    <webPr textDates="1" xl2000="1" url="https://tatts.com/racing/formguide.aspx?year=2011&amp;month=12&amp;day=12&amp;meeting=BG&amp;race=3"/>
  </connection>
  <connection id="3257" name="Connection3929" type="4" refreshedVersion="4" background="1">
    <webPr textDates="1" xl2000="1" url="https://tatts.com/racing/formguide.aspx?year=2011&amp;month=12&amp;day=12&amp;meeting=SG&amp;race=5"/>
  </connection>
  <connection id="3258" name="Connection393" type="4" refreshedVersion="4" saveData="1">
    <webPr textDates="1" xl2000="1" url="http://tatts.com/racing/formguide.aspx?year=2011&amp;month=11&amp;day=26&amp;meeting=SG&amp;race=9"/>
  </connection>
  <connection id="3259" name="Connection3930" type="4" refreshedVersion="4" background="1">
    <webPr textDates="1" xl2000="1" url="https://tatts.com/racing/formguide.aspx?year=2011&amp;month=12&amp;day=12&amp;meeting=AG&amp;race=7"/>
  </connection>
  <connection id="3260" name="Connection3931" type="4" refreshedVersion="4" background="1">
    <webPr textDates="1" xl2000="1" url="https://tatts.com/racing/formguide.aspx?year=2011&amp;month=12&amp;day=12&amp;meeting=TG&amp;race=4"/>
  </connection>
  <connection id="3261" name="Connection3932" type="4" refreshedVersion="4" background="1">
    <webPr textDates="1" xl2000="1" url="https://tatts.com/racing/formguide.aspx?year=2011&amp;month=12&amp;day=12&amp;meeting=TG&amp;race=4"/>
  </connection>
  <connection id="3262" name="Connection3933" type="4" refreshedVersion="4" background="1">
    <webPr textDates="1" xl2000="1" url="https://tatts.com/racing/formguide.aspx?year=2011&amp;month=12&amp;day=12&amp;meeting=TG&amp;race=4"/>
  </connection>
  <connection id="3263" name="Connection3934" type="4" refreshedVersion="4" background="1">
    <webPr textDates="1" xl2000="1" url="https://tatts.com/racing/formguide.aspx?year=2011&amp;month=12&amp;day=12&amp;meeting=TG&amp;race=4"/>
  </connection>
  <connection id="3264" name="Connection3935" type="4" refreshedVersion="4" background="1">
    <webPr textDates="1" xl2000="1" url="https://tatts.com/racing/formguide.aspx?year=2011&amp;month=12&amp;day=12&amp;meeting=TG&amp;race=4"/>
  </connection>
  <connection id="3265" name="Connection3936" type="4" refreshedVersion="4" background="1">
    <webPr textDates="1" xl2000="1" url="https://tatts.com/racing/formguide.aspx?year=2011&amp;month=12&amp;day=12&amp;meeting=BG&amp;race=4"/>
  </connection>
  <connection id="3266" name="Connection3937" type="4" refreshedVersion="4" background="1">
    <webPr textDates="1" xl2000="1" url="https://tatts.com/racing/formguide.aspx?year=2011&amp;month=12&amp;day=12&amp;meeting=BG&amp;race=4"/>
  </connection>
  <connection id="3267" name="Connection3938" type="4" refreshedVersion="4" background="1">
    <webPr textDates="1" xl2000="1" url="https://tatts.com/racing/formguide.aspx?year=2011&amp;month=12&amp;day=12&amp;meeting=BG&amp;race=4"/>
  </connection>
  <connection id="3268" name="Connection3939" type="4" refreshedVersion="4" background="1">
    <webPr textDates="1" xl2000="1" url="https://tatts.com/racing/formguide.aspx?year=2011&amp;month=12&amp;day=12&amp;meeting=MG&amp;race=6"/>
  </connection>
  <connection id="3269" name="Connection394" type="4" refreshedVersion="4" saveData="1">
    <webPr textDates="1" xl2000="1" url="http://tatts.com/racing/formguide.aspx?year=2011&amp;month=11&amp;day=26&amp;meeting=SG&amp;race=9"/>
  </connection>
  <connection id="3270" name="Connection3940" type="4" refreshedVersion="4" background="1">
    <webPr textDates="1" xl2000="1" url="https://tatts.com/racing/formguide.aspx?year=2011&amp;month=12&amp;day=12&amp;meeting=MG&amp;race=6"/>
  </connection>
  <connection id="3271" name="Connection3941" type="4" refreshedVersion="4" background="1">
    <webPr textDates="1" xl2000="1" url="https://tatts.com/racing/formguide.aspx?year=2011&amp;month=12&amp;day=12&amp;meeting=SG&amp;race=6"/>
  </connection>
  <connection id="3272" name="Connection3942" type="4" refreshedVersion="4" background="1">
    <webPr textDates="1" xl2000="1" url="https://tatts.com/racing/formguide.aspx?year=2011&amp;month=12&amp;day=12&amp;meeting=BG&amp;race=4"/>
  </connection>
  <connection id="3273" name="Connection3943" type="4" refreshedVersion="4" background="1">
    <webPr textDates="1" xl2000="1" url="https://tatts.com/racing/formguide.aspx?year=2011&amp;month=12&amp;day=12&amp;meeting=TG&amp;race=4"/>
  </connection>
  <connection id="3274" name="Connection3944" type="4" refreshedVersion="4" background="1">
    <webPr textDates="1" xl2000="1" url="https://tatts.com/racing/formguide.aspx?year=2011&amp;month=12&amp;day=12&amp;meeting=SG&amp;race=6"/>
  </connection>
  <connection id="3275" name="Connection3945" type="4" refreshedVersion="4" background="1">
    <webPr textDates="1" xl2000="1" url="https://tatts.com/racing/formguide.aspx?year=2011&amp;month=12&amp;day=12&amp;meeting=SG&amp;race=6"/>
  </connection>
  <connection id="3276" name="Connection3946" type="4" refreshedVersion="4" background="1">
    <webPr textDates="1" xl2000="1" url="https://tatts.com/racing/formguide.aspx?year=2011&amp;month=12&amp;day=12&amp;meeting=SG&amp;race=6"/>
  </connection>
  <connection id="3277" name="Connection3947" type="4" refreshedVersion="4" background="1">
    <webPr textDates="1" xl2000="1" url="https://tatts.com/racing/formguide.aspx?year=2011&amp;month=12&amp;day=12&amp;meeting=SG&amp;race=6"/>
  </connection>
  <connection id="3278" name="Connection3948" type="4" refreshedVersion="4" background="1">
    <webPr textDates="1" xl2000="1" url="https://tatts.com/racing/formguide.aspx?year=2011&amp;month=12&amp;day=12&amp;meeting=SG&amp;race=6"/>
  </connection>
  <connection id="3279" name="Connection3949" type="4" refreshedVersion="4" background="1">
    <webPr textDates="1" xl2000="1" url="https://tatts.com/racing/formguide.aspx?year=2011&amp;month=12&amp;day=12&amp;meeting=SG&amp;race=6"/>
  </connection>
  <connection id="3280" name="Connection395" type="4" refreshedVersion="4" saveData="1">
    <webPr textDates="1" xl2000="1" url="http://tatts.com/racing/formguide.aspx?year=2011&amp;month=11&amp;day=26&amp;meeting=SG&amp;race=9"/>
  </connection>
  <connection id="3281" name="Connection3950" type="4" refreshedVersion="4" background="1">
    <webPr textDates="1" xl2000="1" url="https://tatts.com/racing/formguide.aspx?year=2011&amp;month=12&amp;day=12&amp;meeting=MG&amp;race=6"/>
  </connection>
  <connection id="3282" name="Connection3951" type="4" refreshedVersion="4" background="1">
    <webPr textDates="1" xl2000="1" url="https://tatts.com/racing/formguide.aspx?year=2011&amp;month=12&amp;day=12&amp;meeting=MG&amp;race=6"/>
  </connection>
  <connection id="3283" name="Connection3952" type="4" refreshedVersion="4" background="1">
    <webPr textDates="1" xl2000="1" url="https://tatts.com/racing/formguide.aspx?year=2011&amp;month=12&amp;day=12&amp;meeting=SG&amp;race=6"/>
  </connection>
  <connection id="3284" name="Connection3953" type="4" refreshedVersion="4" background="1">
    <webPr textDates="1" xl2000="1" url="https://tatts.com/racing/formguide.aspx?year=2011&amp;month=12&amp;day=12&amp;meeting=SG&amp;race=6"/>
  </connection>
  <connection id="3285" name="Connection3954" type="4" refreshedVersion="4" background="1">
    <webPr textDates="1" xl2000="1" url="https://tatts.com/racing/formguide.aspx?year=2011&amp;month=12&amp;day=12&amp;meeting=SG&amp;race=6"/>
  </connection>
  <connection id="3286" name="Connection3955" type="4" refreshedVersion="4" background="1">
    <webPr textDates="1" xl2000="1" url="https://tatts.com/racing/formguide.aspx?year=2011&amp;month=12&amp;day=12&amp;meeting=SG&amp;race=6"/>
  </connection>
  <connection id="3287" name="Connection3956" type="4" refreshedVersion="4" background="1">
    <webPr textDates="1" xl2000="1" url="https://tatts.com/racing/formguide.aspx?year=2011&amp;month=12&amp;day=12&amp;meeting=SG&amp;race=6"/>
  </connection>
  <connection id="3288" name="Connection3957" type="4" refreshedVersion="4" background="1">
    <webPr textDates="1" xl2000="1" url="https://tatts.com/racing/formguide.aspx?year=2011&amp;month=12&amp;day=12&amp;meeting=SG&amp;race=6"/>
  </connection>
  <connection id="3289" name="Connection3958" type="4" refreshedVersion="4" background="1">
    <webPr textDates="1" xl2000="1" url="https://tatts.com/racing/formguide.aspx?year=2011&amp;month=12&amp;day=12&amp;meeting=SG&amp;race=6"/>
  </connection>
  <connection id="3290" name="Connection3959" type="4" refreshedVersion="4" background="1">
    <webPr textDates="1" xl2000="1" url="https://tatts.com/racing/formguide.aspx?year=2011&amp;month=12&amp;day=12&amp;meeting=SG&amp;race=6"/>
  </connection>
  <connection id="3291" name="Connection396" type="4" refreshedVersion="4" saveData="1">
    <webPr textDates="1" xl2000="1" url="http://tatts.com/racing/formguide.aspx?year=2011&amp;month=11&amp;day=26&amp;meeting=SG&amp;race=9"/>
  </connection>
  <connection id="3292" name="Connection3960" type="4" refreshedVersion="4" background="1">
    <webPr textDates="1" xl2000="1" url="https://tatts.com/racing/formguide.aspx?year=2011&amp;month=12&amp;day=12&amp;meeting=AG&amp;race=8"/>
  </connection>
  <connection id="3293" name="Connection3961" type="4" refreshedVersion="4" background="1">
    <webPr textDates="1" xl2000="1" url="https://tatts.com/racing/formguide.aspx?year=2011&amp;month=12&amp;day=12&amp;meeting=TG&amp;race=5"/>
  </connection>
  <connection id="3294" name="Connection3962" type="4" refreshedVersion="4" background="1">
    <webPr textDates="1" xl2000="1" url="https://tatts.com/racing/formguide.aspx?year=2011&amp;month=12&amp;day=12&amp;meeting=AG&amp;race=8"/>
  </connection>
  <connection id="3295" name="Connection3963" type="4" refreshedVersion="4" background="1">
    <webPr textDates="1" xl2000="1" url="https://tatts.com/racing/formguide.aspx?year=2011&amp;month=12&amp;day=12&amp;meeting=BG&amp;race=5"/>
  </connection>
  <connection id="3296" name="Connection3964" type="4" refreshedVersion="4" background="1">
    <webPr textDates="1" xl2000="1" url="https://tatts.com/racing/formguide.aspx?year=2011&amp;month=12&amp;day=12&amp;meeting=MG&amp;race=7"/>
  </connection>
  <connection id="3297" name="Connection3965" type="4" refreshedVersion="4" background="1">
    <webPr textDates="1" xl2000="1" url="https://tatts.com/racing/formguide.aspx?year=2011&amp;month=12&amp;day=12&amp;meeting=SG&amp;race=7"/>
  </connection>
  <connection id="3298" name="Connection3966" type="4" refreshedVersion="4" background="1">
    <webPr textDates="1" xl2000="1" url="https://tatts.com/racing/formguide.aspx?year=2011&amp;month=12&amp;day=12&amp;meeting=AG&amp;race=9"/>
  </connection>
  <connection id="3299" name="Connection3967" type="4" refreshedVersion="4" background="1">
    <webPr textDates="1" xl2000="1" url="https://tatts.com/racing/formguide.aspx?year=2011&amp;month=12&amp;day=12&amp;meeting=TG&amp;race=6"/>
  </connection>
  <connection id="3300" name="Connection3968" type="4" refreshedVersion="4" background="1">
    <webPr textDates="1" xl2000="1" url="https://tatts.com/racing/formguide.aspx?year=2011&amp;month=12&amp;day=12&amp;meeting=BG&amp;race=6"/>
  </connection>
  <connection id="3301" name="Connection3969" type="4" refreshedVersion="4" background="1">
    <webPr textDates="1" xl2000="1" url="https://tatts.com/racing/formguide.aspx?year=2011&amp;month=12&amp;day=12&amp;meeting=MG&amp;race=8"/>
  </connection>
  <connection id="3302" name="Connection397" type="4" refreshedVersion="4" saveData="1">
    <webPr textDates="1" xl2000="1" url="http://tatts.com/racing/formguide.aspx?year=2011&amp;month=11&amp;day=26&amp;meeting=MG&amp;race=10"/>
  </connection>
  <connection id="3303" name="Connection3970" type="4" refreshedVersion="4" background="1">
    <webPr textDates="1" xl2000="1" url="https://tatts.com/racing/formguide.aspx?year=2011&amp;month=12&amp;day=12&amp;meeting=SG&amp;race=8"/>
  </connection>
  <connection id="3304" name="Connection3971" type="4" refreshedVersion="4" background="1">
    <webPr textDates="1" xl2000="1" url="https://tatts.com/racing/formguide.aspx?year=2011&amp;month=12&amp;day=12&amp;meeting=AG&amp;race=10"/>
  </connection>
  <connection id="3305" name="Connection3972" type="4" refreshedVersion="4" background="1">
    <webPr textDates="1" xl2000="1" url="https://tatts.com/racing/formguide.aspx?year=2011&amp;month=12&amp;day=12&amp;meeting=TG&amp;race=7"/>
  </connection>
  <connection id="3306" name="Connection3973" type="4" refreshedVersion="4" background="1">
    <webPr textDates="1" xl2000="1" url="https://tatts.com/racing/formguide.aspx?year=2011&amp;month=12&amp;day=12&amp;meeting=BG&amp;race=7"/>
  </connection>
  <connection id="3307" name="Connection3974" type="4" refreshedVersion="4" background="1">
    <webPr textDates="1" xl2000="1" url="https://tatts.com/racing/formguide.aspx?year=2011&amp;month=12&amp;day=12&amp;meeting=BG&amp;race=7"/>
  </connection>
  <connection id="3308" name="Connection3975" type="4" refreshedVersion="4" background="1">
    <webPr textDates="1" xl2000="1" url="https://tatts.com/racing/formguide.aspx?year=2011&amp;month=12&amp;day=12&amp;meeting=MG&amp;race=9"/>
  </connection>
  <connection id="3309" name="Connection3976" type="4" refreshedVersion="4" background="1">
    <webPr textDates="1" xl2000="1" url="https://tatts.com/racing/formguide.aspx?year=2011&amp;month=12&amp;day=12&amp;meeting=SG&amp;race=9"/>
  </connection>
  <connection id="3310" name="Connection3977" type="4" refreshedVersion="4" background="1">
    <webPr textDates="1" xl2000="1" url="https://tatts.com/racing/formguide.aspx?year=2011&amp;month=12&amp;day=12&amp;meeting=AG&amp;race=11"/>
  </connection>
  <connection id="3311" name="Connection3978" type="4" refreshedVersion="4" background="1">
    <webPr textDates="1" xl2000="1" url="https://tatts.com/racing/formguide.aspx?year=2011&amp;month=12&amp;day=12&amp;meeting=TG&amp;race=8"/>
  </connection>
  <connection id="3312" name="Connection3979" type="4" refreshedVersion="4" background="1">
    <webPr textDates="1" xl2000="1" url="https://tatts.com/racing/formguide.aspx?year=2011&amp;month=12&amp;day=12&amp;meeting=BG&amp;race=8"/>
  </connection>
  <connection id="3313" name="Connection398" type="4" refreshedVersion="4" saveData="1">
    <webPr textDates="1" xl2000="1" url="http://tatts.com/racing/formguide.aspx?year=2011&amp;month=11&amp;day=26&amp;meeting=MG&amp;race=10"/>
  </connection>
  <connection id="3314" name="Connection3980" type="4" refreshedVersion="4" background="1">
    <webPr textDates="1" xl2000="1" url="https://tatts.com/racing/formguide.aspx?year=2011&amp;month=12&amp;day=12&amp;meeting=MG&amp;race=10"/>
  </connection>
  <connection id="3315" name="Connection3981" type="4" refreshedVersion="4" background="1">
    <webPr textDates="1" xl2000="1" url="https://tatts.com/racing/formguide.aspx?year=2011&amp;month=12&amp;day=12&amp;meeting=SG&amp;race=10"/>
  </connection>
  <connection id="3316" name="Connection3982" type="4" refreshedVersion="4" background="1">
    <webPr textDates="1" xl2000="1" url="https://tatts.com/racing/formguide.aspx?year=2011&amp;month=12&amp;day=12&amp;meeting=TG&amp;race=9"/>
  </connection>
  <connection id="3317" name="Connection3983" type="4" refreshedVersion="4" background="1">
    <webPr textDates="1" xl2000="1" url="https://tatts.com/racing/formguide.aspx?year=2011&amp;month=12&amp;day=12&amp;meeting=BG&amp;race=9"/>
  </connection>
  <connection id="3318" name="Connection3984" type="4" refreshedVersion="4" background="1">
    <webPr textDates="1" xl2000="1" url="https://tatts.com/racing/formguide.aspx?year=2011&amp;month=12&amp;day=12&amp;meeting=BG&amp;race=9"/>
  </connection>
  <connection id="3319" name="Connection3985" type="4" refreshedVersion="4" background="1">
    <webPr textDates="1" xl2000="1" url="https://tatts.com/racing/formguide.aspx?year=2011&amp;month=12&amp;day=12&amp;meeting=MG&amp;race=11"/>
  </connection>
  <connection id="3320" name="Connection3986" type="4" refreshedVersion="4" background="1">
    <webPr textDates="1" xl2000="1" url="https://tatts.com/racing/formguide.aspx?year=2011&amp;month=12&amp;day=12&amp;meeting=TG&amp;race=10"/>
  </connection>
  <connection id="3321" name="Connection3987" type="4" refreshedVersion="4" background="1">
    <webPr textDates="1" xl2000="1" url="https://tatts.com/racing/formguide.aspx?year=2011&amp;month=12&amp;day=12&amp;meeting=TG&amp;race=10"/>
  </connection>
  <connection id="3322" name="Connection3988" type="4" refreshedVersion="4" background="1">
    <webPr textDates="1" xl2000="1" url="https://tatts.com/racing/formguide.aspx?year=2011&amp;month=12&amp;day=12&amp;meeting=BG&amp;race=10"/>
  </connection>
  <connection id="3323" name="Connection3989" type="4" refreshedVersion="4" background="1">
    <webPr textDates="1" xl2000="1" url="https://tatts.com/racing/formguide.aspx?year=2011&amp;month=12&amp;day=12&amp;meeting=MG&amp;race=12"/>
  </connection>
  <connection id="3324" name="Connection399" type="4" refreshedVersion="4" saveData="1">
    <webPr textDates="1" xl2000="1" url="http://tatts.com/racing/formguide.aspx?year=2011&amp;month=11&amp;day=26&amp;meeting=MG&amp;race=10"/>
  </connection>
  <connection id="3325" name="Connection3990" type="4" refreshedVersion="4" background="1">
    <webPr textDates="1" xl2000="1" url="https://tatts.com/racing/formguide.aspx?year=2011&amp;month=12&amp;day=13&amp;meeting=MG&amp;race=12"/>
  </connection>
  <connection id="3326" name="Connection3991" type="4" refreshedVersion="4" background="1">
    <webPr textDates="1" xl2000="1" url="https://tatts.com/racing/formguide.aspx?year=2011&amp;month=12&amp;day=13&amp;meeting=EG&amp;race=2"/>
  </connection>
  <connection id="3327" name="Connection3992" type="4" refreshedVersion="4" background="1">
    <webPr textDates="1" xl2000="1" url="https://tatts.com/racing/formguide.aspx?year=2011&amp;month=12&amp;day=13&amp;meeting=AG&amp;race=1"/>
  </connection>
  <connection id="3328" name="Connection3993" type="4" refreshedVersion="4" background="1">
    <webPr textDates="1" xl2000="1" url="https://tatts.com/racing/formguide.aspx?year=2011&amp;month=12&amp;day=13&amp;meeting=AG&amp;race=1"/>
  </connection>
  <connection id="3329" name="Connection3994" type="4" refreshedVersion="4" background="1">
    <webPr textDates="1" xl2000="1" url="https://tatts.com/racing/formguide.aspx?year=2011&amp;month=12&amp;day=13&amp;meeting=TG&amp;race=1"/>
  </connection>
  <connection id="3330" name="Connection3995" type="4" refreshedVersion="4" background="1">
    <webPr textDates="1" xl2000="1" url="https://tatts.com/racing/formguide.aspx?year=2011&amp;month=12&amp;day=13&amp;meeting=AG&amp;race=2"/>
  </connection>
  <connection id="3331" name="Connection3996" type="4" refreshedVersion="4" background="1">
    <webPr textDates="1" xl2000="1" url="https://tatts.com/racing/formguide.aspx?year=2011&amp;month=12&amp;day=13&amp;meeting=TG&amp;race=2"/>
  </connection>
  <connection id="3332" name="Connection3997" type="4" refreshedVersion="4" background="1">
    <webPr textDates="1" xl2000="1" url="https://tatts.com/racing/formguide.aspx?year=2011&amp;month=12&amp;day=13&amp;meeting=AG&amp;race=3"/>
  </connection>
  <connection id="3333" name="Connection3998" type="4" refreshedVersion="4" background="1">
    <webPr textDates="1" xl2000="1" url="https://tatts.com/racing/formguide.aspx?year=2011&amp;month=12&amp;day=13&amp;meeting=TG&amp;race=3"/>
  </connection>
  <connection id="3334" name="Connection3999" type="4" refreshedVersion="4" background="1">
    <webPr textDates="1" xl2000="1" url="https://tatts.com/racing/formguide.aspx?year=2011&amp;month=12&amp;day=13&amp;meeting=TG&amp;race=3"/>
  </connection>
  <connection id="3335" name="Connection4" type="4" refreshedVersion="4" saveData="1">
    <webPr textDates="1" xl2000="1" url="http://tatts.com/racing/formguide.aspx?year=2011&amp;month=11&amp;day=26&amp;meeting=OR&amp;race=1"/>
  </connection>
  <connection id="3336" name="Connection40" type="4" refreshedVersion="4" saveData="1">
    <webPr textDates="1" xl2000="1" url="http://tatts.com/racing/formguide.aspx?year=2011&amp;month=11&amp;day=26&amp;meeting=SR&amp;race=1"/>
  </connection>
  <connection id="3337" name="Connection400" type="4" refreshedVersion="4" saveData="1">
    <webPr textDates="1" xl2000="1" url="http://tatts.com/racing/formguide.aspx?year=2011&amp;month=11&amp;day=26&amp;meeting=MG&amp;race=10"/>
  </connection>
  <connection id="3338" name="Connection4000" type="4" refreshedVersion="4" background="1">
    <webPr textDates="1" xl2000="1" url="https://tatts.com/racing/formguide.aspx?year=2011&amp;month=12&amp;day=13&amp;meeting=AG&amp;race=4"/>
  </connection>
  <connection id="3339" name="Connection4001" type="4" refreshedVersion="4" background="1">
    <webPr textDates="1" xl2000="1" url="https://tatts.com/racing/formguide.aspx?year=2011&amp;month=12&amp;day=13&amp;meeting=TG&amp;race=4"/>
  </connection>
  <connection id="3340" name="Connection4002" type="4" refreshedVersion="4" background="1">
    <webPr textDates="1" xl2000="1" url="https://tatts.com/racing/formguide.aspx?year=2011&amp;month=12&amp;day=13&amp;meeting=AG&amp;race=5"/>
  </connection>
  <connection id="3341" name="Connection4003" type="4" refreshedVersion="4" background="1">
    <webPr textDates="1" xl2000="1" url="https://tatts.com/racing/formguide.aspx?year=2011&amp;month=12&amp;day=13&amp;meeting=TG&amp;race=5"/>
  </connection>
  <connection id="3342" name="Connection4004" type="4" refreshedVersion="4" background="1">
    <webPr textDates="1" xl2000="1" url="https://tatts.com/racing/formguide.aspx?year=2011&amp;month=12&amp;day=13&amp;meeting=AG&amp;race=6"/>
  </connection>
  <connection id="3343" name="Connection4005" type="4" refreshedVersion="4" background="1">
    <webPr textDates="1" xl2000="1" url="https://tatts.com/racing/formguide.aspx?year=2011&amp;month=12&amp;day=13&amp;meeting=TG&amp;race=6"/>
  </connection>
  <connection id="3344" name="Connection4006" type="4" refreshedVersion="4" background="1">
    <webPr textDates="1" xl2000="1" url="https://tatts.com/racing/formguide.aspx?year=2011&amp;month=12&amp;day=13&amp;meeting=AG&amp;race=7"/>
  </connection>
  <connection id="3345" name="Connection4007" type="4" refreshedVersion="4" background="1">
    <webPr textDates="1" xl2000="1" url="https://tatts.com/racing/formguide.aspx?year=2011&amp;month=12&amp;day=13&amp;meeting=TG&amp;race=7"/>
  </connection>
  <connection id="3346" name="Connection4008" type="4" refreshedVersion="4" background="1">
    <webPr textDates="1" xl2000="1" url="https://tatts.com/racing/formguide.aspx?year=2011&amp;month=12&amp;day=13&amp;meeting=AG&amp;race=8"/>
  </connection>
  <connection id="3347" name="Connection4009" type="4" refreshedVersion="4" background="1">
    <webPr textDates="1" xl2000="1" url="https://tatts.com/racing/formguide.aspx?year=2011&amp;month=12&amp;day=13&amp;meeting=TG&amp;race=8"/>
  </connection>
  <connection id="3348" name="Connection401" type="4" refreshedVersion="4" saveData="1">
    <webPr textDates="1" xl2000="1" url="http://tatts.com/racing/formguide.aspx?year=2011&amp;month=11&amp;day=26&amp;meeting=PG&amp;race=2"/>
  </connection>
  <connection id="3349" name="Connection4010" type="4" refreshedVersion="4" background="1">
    <webPr textDates="1" xl2000="1" url="https://tatts.com/racing/formguide.aspx?year=2011&amp;month=12&amp;day=13&amp;meeting=AG&amp;race=9"/>
  </connection>
  <connection id="3350" name="Connection4011" type="4" refreshedVersion="4" background="1">
    <webPr textDates="1" xl2000="1" url="https://tatts.com/racing/formguide.aspx?year=2011&amp;month=12&amp;day=13&amp;meeting=TG&amp;race=9"/>
  </connection>
  <connection id="3351" name="Connection4012" type="4" refreshedVersion="4" background="1">
    <webPr textDates="1" xl2000="1" url="https://tatts.com/racing/formguide.aspx?year=2011&amp;month=12&amp;day=13&amp;meeting=AG&amp;race=10"/>
  </connection>
  <connection id="3352" name="Connection4013" type="4" refreshedVersion="4" background="1">
    <webPr textDates="1" xl2000="1" url="https://tatts.com/racing/formguide.aspx?year=2011&amp;month=12&amp;day=13&amp;meeting=TG&amp;race=10"/>
  </connection>
  <connection id="3353" name="Connection4014" type="4" refreshedVersion="4" background="1">
    <webPr textDates="1" xl2000="1" url="https://tatts.com/racing/formguide.aspx?year=2011&amp;month=12&amp;day=13&amp;meeting=AG&amp;race=11"/>
  </connection>
  <connection id="3354" name="Connection4015" type="4" refreshedVersion="4" background="1">
    <webPr textDates="1" xl2000="1" url="https://tatts.com/racing/formguide.aspx?year=2011&amp;month=12&amp;day=13&amp;meeting=TG&amp;race=11"/>
  </connection>
  <connection id="3355" name="Connection4016" type="4" refreshedVersion="4" background="1">
    <webPr textDates="1" xl2000="1" url="https://tatts.com/racing/formguide.aspx?year=2011&amp;month=12&amp;day=13&amp;meeting=VG&amp;race=1"/>
  </connection>
  <connection id="3356" name="Connection4017" type="4" refreshedVersion="4" background="1">
    <webPr textDates="1" xl2000="1" url="https://tatts.com/racing/formguide.aspx?year=2011&amp;month=12&amp;day=13&amp;meeting=BG&amp;race=1"/>
  </connection>
  <connection id="3357" name="Connection4018" type="4" refreshedVersion="4" background="1">
    <webPr textDates="1" xl2000="1" url="https://tatts.com/racing/formguide.aspx?year=2011&amp;month=12&amp;day=13&amp;meeting=VG&amp;race=2"/>
  </connection>
  <connection id="3358" name="Connection4019" type="4" refreshedVersion="4" background="1">
    <webPr textDates="1" xl2000="1" url="https://tatts.com/racing/formguide.aspx?year=2011&amp;month=12&amp;day=13&amp;meeting=BG&amp;race=2"/>
  </connection>
  <connection id="3359" name="Connection402" type="4" refreshedVersion="4" saveData="1">
    <webPr textDates="1" xl2000="1" url="http://tatts.com/racing/formguide.aspx?year=2011&amp;month=3&amp;day=26&amp;meeting=VR&amp;race=6"/>
  </connection>
  <connection id="3360" name="Connection4020" type="4" refreshedVersion="4" background="1">
    <webPr textDates="1" xl2000="1" url="https://tatts.com/racing/formguide.aspx?year=2011&amp;month=12&amp;day=13&amp;meeting=VG&amp;race=3"/>
  </connection>
  <connection id="3361" name="Connection4021" type="4" refreshedVersion="4" background="1">
    <webPr textDates="1" xl2000="1" url="https://tatts.com/racing/formguide.aspx?year=2011&amp;month=12&amp;day=13&amp;meeting=BG&amp;race=3"/>
  </connection>
  <connection id="3362" name="Connection4022" type="4" refreshedVersion="4" background="1">
    <webPr textDates="1" xl2000="1" url="https://tatts.com/racing/formguide.aspx?year=2011&amp;month=12&amp;day=13&amp;meeting=VG&amp;race=4"/>
  </connection>
  <connection id="3363" name="Connection4023" type="4" refreshedVersion="4" background="1">
    <webPr textDates="1" xl2000="1" url="https://tatts.com/racing/formguide.aspx?year=2011&amp;month=12&amp;day=13&amp;meeting=BG&amp;race=4"/>
  </connection>
  <connection id="3364" name="Connection4024" type="4" refreshedVersion="4" background="1">
    <webPr textDates="1" xl2000="1" url="https://tatts.com/racing/formguide.aspx?year=2011&amp;month=12&amp;day=13&amp;meeting=VG&amp;race=5"/>
  </connection>
  <connection id="3365" name="Connection4025" type="4" refreshedVersion="4" background="1">
    <webPr textDates="1" xl2000="1" url="https://tatts.com/racing/formguide.aspx?year=2011&amp;month=12&amp;day=13&amp;meeting=BG&amp;race=5"/>
  </connection>
  <connection id="3366" name="Connection4026" type="4" refreshedVersion="4" background="1">
    <webPr textDates="1" xl2000="1" url="https://tatts.com/racing/formguide.aspx?year=2011&amp;month=12&amp;day=13&amp;meeting=VG&amp;race=6"/>
  </connection>
  <connection id="3367" name="Connection4027" type="4" refreshedVersion="4" background="1">
    <webPr textDates="1" xl2000="1" url="https://tatts.com/racing/formguide.aspx?year=2011&amp;month=12&amp;day=13&amp;meeting=VG&amp;race=6"/>
  </connection>
  <connection id="3368" name="Connection4028" type="4" refreshedVersion="4" background="1">
    <webPr textDates="1" xl2000="1" url="https://tatts.com/racing/formguide.aspx?year=2011&amp;month=12&amp;day=13&amp;meeting=BG&amp;race=6"/>
  </connection>
  <connection id="3369" name="Connection4029" type="4" refreshedVersion="4" background="1">
    <webPr textDates="1" xl2000="1" url="https://tatts.com/racing/formguide.aspx?year=2011&amp;month=12&amp;day=13&amp;meeting=VG&amp;race=7"/>
  </connection>
  <connection id="3370" name="Connection403" type="4" refreshedVersion="4" saveData="1">
    <webPr textDates="1" xl2000="1" url="http://tatts.com/racing/formguide.aspx?year=2011&amp;month=3&amp;day=26&amp;meeting=VR&amp;race=6"/>
  </connection>
  <connection id="3371" name="Connection4030" type="4" refreshedVersion="4" background="1">
    <webPr textDates="1" xl2000="1" url="https://tatts.com/racing/formguide.aspx?year=2011&amp;month=12&amp;day=13&amp;meeting=BG&amp;race=7"/>
  </connection>
  <connection id="3372" name="Connection4031" type="4" refreshedVersion="4" background="1">
    <webPr textDates="1" xl2000="1" url="https://tatts.com/racing/formguide.aspx?year=2011&amp;month=12&amp;day=13&amp;meeting=VG&amp;race=8"/>
  </connection>
  <connection id="3373" name="Connection4032" type="4" refreshedVersion="4" background="1">
    <webPr textDates="1" xl2000="1" url="https://tatts.com/racing/formguide.aspx?year=2011&amp;month=12&amp;day=13&amp;meeting=BG&amp;race=8"/>
  </connection>
  <connection id="3374" name="Connection4033" type="4" refreshedVersion="4" background="1">
    <webPr textDates="1" xl2000="1" url="https://tatts.com/racing/formguide.aspx?year=2011&amp;month=12&amp;day=13&amp;meeting=VG&amp;race=9"/>
  </connection>
  <connection id="3375" name="Connection4034" type="4" refreshedVersion="4" background="1">
    <webPr textDates="1" xl2000="1" url="https://tatts.com/racing/formguide.aspx?year=2011&amp;month=12&amp;day=13&amp;meeting=BG&amp;race=9"/>
  </connection>
  <connection id="3376" name="Connection4035" type="4" refreshedVersion="4" background="1">
    <webPr textDates="1" xl2000="1" url="https://tatts.com/racing/formguide.aspx?year=2011&amp;month=12&amp;day=13&amp;meeting=NG&amp;race=1"/>
  </connection>
  <connection id="3377" name="Connection4036" type="4" refreshedVersion="4" background="1">
    <webPr textDates="1" xl2000="1" url="https://tatts.com/racing/formguide.aspx?year=2011&amp;month=12&amp;day=13&amp;meeting=MG&amp;race=1"/>
  </connection>
  <connection id="3378" name="Connection4037" type="4" refreshedVersion="4" background="1">
    <webPr textDates="1" xl2000="1" url="https://tatts.com/racing/formguide.aspx?year=2011&amp;month=12&amp;day=13&amp;meeting=VG&amp;race=10"/>
  </connection>
  <connection id="3379" name="Connection4038" type="4" refreshedVersion="4" background="1">
    <webPr textDates="1" xl2000="1" url="https://tatts.com/racing/formguide.aspx?year=2011&amp;month=12&amp;day=13&amp;meeting=BG&amp;race=10"/>
  </connection>
  <connection id="3380" name="Connection4039" type="4" refreshedVersion="4" background="1">
    <webPr textDates="1" xl2000="1" url="https://tatts.com/racing/formguide.aspx?year=2011&amp;month=12&amp;day=13&amp;meeting=SG&amp;race=1"/>
  </connection>
  <connection id="3381" name="Connection404" type="4" refreshedVersion="4" saveData="1">
    <webPr textDates="1" xl2000="1" url="http://tatts.com/racing/formguide.aspx?year=2011&amp;month=11&amp;day=26&amp;meeting=PR&amp;race=6"/>
  </connection>
  <connection id="3382" name="Connection4040" type="4" refreshedVersion="4" background="1">
    <webPr textDates="1" xl2000="1" url="https://tatts.com/racing/formguide.aspx?year=2011&amp;month=12&amp;day=13&amp;meeting=NG&amp;race=2"/>
  </connection>
  <connection id="3383" name="Connection4041" type="4" refreshedVersion="4" background="1">
    <webPr textDates="1" xl2000="1" url="https://tatts.com/racing/formguide.aspx?year=2011&amp;month=12&amp;day=13&amp;meeting=MG&amp;race=2"/>
  </connection>
  <connection id="3384" name="Connection4042" type="4" refreshedVersion="4" background="1">
    <webPr textDates="1" xl2000="1" url="https://tatts.com/racing/formguide.aspx?year=2011&amp;month=12&amp;day=13&amp;meeting=SG&amp;race=2"/>
  </connection>
  <connection id="3385" name="Connection4043" type="4" refreshedVersion="4" background="1">
    <webPr textDates="1" xl2000="1" url="https://tatts.com/racing/formguide.aspx?year=2011&amp;month=12&amp;day=13&amp;meeting=NG&amp;race=3"/>
  </connection>
  <connection id="3386" name="Connection4044" type="4" refreshedVersion="4" background="1">
    <webPr textDates="1" xl2000="1" url="https://tatts.com/racing/formguide.aspx?year=2011&amp;month=12&amp;day=13&amp;meeting=MG&amp;race=3"/>
  </connection>
  <connection id="3387" name="Connection4045" type="4" refreshedVersion="4" background="1">
    <webPr textDates="1" xl2000="1" url="https://tatts.com/racing/formguide.aspx?year=2011&amp;month=12&amp;day=13&amp;meeting=SG&amp;race=3"/>
  </connection>
  <connection id="3388" name="Connection4046" type="4" refreshedVersion="4" background="1">
    <webPr textDates="1" xl2000="1" url="https://tatts.com/racing/formguide.aspx?year=2011&amp;month=12&amp;day=13&amp;meeting=NG&amp;race=4"/>
  </connection>
  <connection id="3389" name="Connection4047" type="4" refreshedVersion="4" background="1">
    <webPr textDates="1" xl2000="1" url="https://tatts.com/racing/formguide.aspx?year=2011&amp;month=12&amp;day=13&amp;meeting=MG&amp;race=4"/>
  </connection>
  <connection id="3390" name="Connection4048" type="4" refreshedVersion="4" background="1">
    <webPr textDates="1" xl2000="1" url="https://tatts.com/racing/formguide.aspx?year=2011&amp;month=12&amp;day=13&amp;meeting=QG&amp;race=1"/>
  </connection>
  <connection id="3391" name="Connection4049" type="4" refreshedVersion="4" background="1">
    <webPr textDates="1" xl2000="1" url="https://tatts.com/racing/formguide.aspx?year=2011&amp;month=12&amp;day=13&amp;meeting=QG&amp;race=1"/>
  </connection>
  <connection id="3392" name="Connection405" type="4" refreshedVersion="4" saveData="1">
    <webPr textDates="1" xl2000="1" url="http://tatts.com/racing/formguide.aspx?year=2011&amp;month=11&amp;day=26&amp;meeting=PR&amp;race=6"/>
  </connection>
  <connection id="3393" name="Connection4050" type="4" refreshedVersion="4" background="1">
    <webPr textDates="1" xl2000="1" url="https://tatts.com/racing/formguide.aspx?year=2011&amp;month=12&amp;day=13&amp;meeting=SG&amp;race=4"/>
  </connection>
  <connection id="3394" name="Connection4051" type="4" refreshedVersion="4" background="1">
    <webPr textDates="1" xl2000="1" url="https://tatts.com/racing/formguide.aspx?year=2011&amp;month=12&amp;day=13&amp;meeting=NG&amp;race=5"/>
  </connection>
  <connection id="3395" name="Connection4052" type="4" refreshedVersion="4" background="1">
    <webPr textDates="1" xl2000="1" url="https://tatts.com/racing/formguide.aspx?year=2011&amp;month=12&amp;day=13&amp;meeting=MG&amp;race=5"/>
  </connection>
  <connection id="3396" name="Connection4053" type="4" refreshedVersion="4" background="1">
    <webPr textDates="1" xl2000="1" url="https://tatts.com/racing/formguide.aspx?year=2011&amp;month=12&amp;day=13&amp;meeting=QG&amp;race=2"/>
  </connection>
  <connection id="3397" name="Connection4054" type="4" refreshedVersion="4" background="1">
    <webPr textDates="1" xl2000="1" url="https://tatts.com/racing/formguide.aspx?year=2011&amp;month=12&amp;day=13&amp;meeting=QG&amp;race=2"/>
  </connection>
  <connection id="3398" name="Connection4055" type="4" refreshedVersion="4" background="1">
    <webPr textDates="1" xl2000="1" url="https://tatts.com/racing/formguide.aspx?year=2011&amp;month=12&amp;day=13&amp;meeting=QG&amp;race=2"/>
  </connection>
  <connection id="3399" name="Connection4056" type="4" refreshedVersion="4" background="1">
    <webPr textDates="1" xl2000="1" url="https://tatts.com/racing/formguide.aspx?year=2011&amp;month=12&amp;day=13&amp;meeting=SG&amp;race=5"/>
  </connection>
  <connection id="3400" name="Connection4057" type="4" refreshedVersion="4" background="1">
    <webPr textDates="1" xl2000="1" url="https://tatts.com/racing/formguide.aspx?year=2011&amp;month=12&amp;day=13&amp;meeting=SG&amp;race=5"/>
  </connection>
  <connection id="3401" name="Connection4058" type="4" refreshedVersion="4" background="1">
    <webPr textDates="1" xl2000="1" url="https://tatts.com/racing/formguide.aspx?year=2011&amp;month=12&amp;day=13&amp;meeting=NG&amp;race=6"/>
  </connection>
  <connection id="3402" name="Connection4059" type="4" refreshedVersion="4" background="1">
    <webPr textDates="1" xl2000="1" url="https://tatts.com/racing/formguide.aspx?year=2011&amp;month=12&amp;day=13&amp;meeting=MG&amp;race=6"/>
  </connection>
  <connection id="3403" name="Connection406" type="4" refreshedVersion="4" saveData="1">
    <webPr textDates="1" xl2000="1" url="http://tatts.com/racing/formguide.aspx?year=2011&amp;month=11&amp;day=26&amp;meeting=PR&amp;race=7"/>
  </connection>
  <connection id="3404" name="Connection4060" type="4" refreshedVersion="4" background="1">
    <webPr textDates="1" xl2000="1" url="https://tatts.com/racing/formguide.aspx?year=2011&amp;month=12&amp;day=13&amp;meeting=MG&amp;race=6"/>
  </connection>
  <connection id="3405" name="Connection4061" type="4" refreshedVersion="4" background="1">
    <webPr textDates="1" xl2000="1" url="https://tatts.com/racing/formguide.aspx?year=2011&amp;month=12&amp;day=13&amp;meeting=QG&amp;race=3"/>
  </connection>
  <connection id="3406" name="Connection4062" type="4" refreshedVersion="4" background="1">
    <webPr textDates="1" xl2000="1" url="https://tatts.com/racing/formguide.aspx?year=2011&amp;month=12&amp;day=13&amp;meeting=SG&amp;race=6"/>
  </connection>
  <connection id="3407" name="Connection4063" type="4" refreshedVersion="4" background="1">
    <webPr textDates="1" xl2000="1" url="https://tatts.com/racing/formguide.aspx?year=2011&amp;month=12&amp;day=13&amp;meeting=NG&amp;race=7"/>
  </connection>
  <connection id="3408" name="Connection4064" type="4" refreshedVersion="4" background="1">
    <webPr textDates="1" xl2000="1" url="https://tatts.com/racing/formguide.aspx?year=2011&amp;month=12&amp;day=13&amp;meeting=NG&amp;race=7"/>
  </connection>
  <connection id="3409" name="Connection4065" type="4" refreshedVersion="4" background="1">
    <webPr textDates="1" xl2000="1" url="https://tatts.com/racing/formguide.aspx?year=2011&amp;month=12&amp;day=13&amp;meeting=NG&amp;race=7"/>
  </connection>
  <connection id="3410" name="Connection4066" type="4" refreshedVersion="4" background="1">
    <webPr textDates="1" xl2000="1" url="https://tatts.com/racing/formguide.aspx?year=2011&amp;month=12&amp;day=13&amp;meeting=MG&amp;race=7"/>
  </connection>
  <connection id="3411" name="Connection4067" type="4" refreshedVersion="4" background="1">
    <webPr textDates="1" xl2000="1" url="https://tatts.com/racing/formguide.aspx?year=2011&amp;month=12&amp;day=13&amp;meeting=QG&amp;race=4"/>
  </connection>
  <connection id="3412" name="Connection4068" type="4" refreshedVersion="4" background="1">
    <webPr textDates="1" xl2000="1" url="https://tatts.com/racing/formguide.aspx?year=2011&amp;month=12&amp;day=13&amp;meeting=QG&amp;race=4"/>
  </connection>
  <connection id="3413" name="Connection4069" type="4" refreshedVersion="4" background="1">
    <webPr textDates="1" xl2000="1" url="https://tatts.com/racing/formguide.aspx?year=2011&amp;month=12&amp;day=13&amp;meeting=SG&amp;race=7"/>
  </connection>
  <connection id="3414" name="Connection407" type="4" refreshedVersion="4" saveData="1">
    <webPr textDates="1" xl2000="1" url="http://tatts.com/racing/formguide.aspx?year=2011&amp;month=11&amp;day=26&amp;meeting=PR&amp;race=8"/>
  </connection>
  <connection id="3415" name="Connection4070" type="4" refreshedVersion="4" background="1">
    <webPr textDates="1" xl2000="1" url="https://tatts.com/racing/formguide.aspx?year=2011&amp;month=12&amp;day=13&amp;meeting=NG&amp;race=8"/>
  </connection>
  <connection id="3416" name="Connection4071" type="4" refreshedVersion="4" background="1">
    <webPr textDates="1" xl2000="1" url="https://tatts.com/racing/formguide.aspx?year=2011&amp;month=12&amp;day=13&amp;meeting=MG&amp;race=8"/>
  </connection>
  <connection id="3417" name="Connection4072" type="4" refreshedVersion="4" background="1">
    <webPr textDates="1" xl2000="1" url="https://tatts.com/racing/formguide.aspx?year=2011&amp;month=12&amp;day=13&amp;meeting=QG&amp;race=5"/>
  </connection>
  <connection id="3418" name="Connection4073" type="4" refreshedVersion="4" background="1">
    <webPr textDates="1" xl2000="1" url="https://tatts.com/racing/formguide.aspx?year=2011&amp;month=12&amp;day=13&amp;meeting=QG&amp;race=5"/>
  </connection>
  <connection id="3419" name="Connection4074" type="4" refreshedVersion="4" background="1">
    <webPr textDates="1" xl2000="1" url="https://tatts.com/racing/formguide.aspx?year=2011&amp;month=12&amp;day=13&amp;meeting=SG&amp;race=8"/>
  </connection>
  <connection id="3420" name="Connection4075" type="4" refreshedVersion="4" background="1">
    <webPr textDates="1" xl2000="1" url="https://tatts.com/racing/formguide.aspx?year=2011&amp;month=12&amp;day=13&amp;meeting=SG&amp;race=8"/>
  </connection>
  <connection id="3421" name="Connection4076" type="4" refreshedVersion="4" background="1">
    <webPr textDates="1" xl2000="1" url="https://tatts.com/racing/formguide.aspx?year=2011&amp;month=12&amp;day=13&amp;meeting=QG&amp;race=5"/>
  </connection>
  <connection id="3422" name="Connection4077" type="4" refreshedVersion="4" background="1">
    <webPr textDates="1" xl2000="1" url="https://tatts.com/racing/formguide.aspx?year=2011&amp;month=12&amp;day=13&amp;meeting=QG&amp;race=5"/>
  </connection>
  <connection id="3423" name="Connection4078" type="4" refreshedVersion="4" background="1">
    <webPr textDates="1" xl2000="1" url="https://tatts.com/racing/formguide.aspx?year=2011&amp;month=12&amp;day=13&amp;meeting=QG&amp;race=5"/>
  </connection>
  <connection id="3424" name="Connection4079" type="4" refreshedVersion="4" background="1">
    <webPr textDates="1" xl2000="1" url="https://tatts.com/racing/formguide.aspx?year=2011&amp;month=12&amp;day=13&amp;meeting=SG&amp;race=8"/>
  </connection>
  <connection id="3425" name="Connection408" type="4" refreshedVersion="4" saveData="1">
    <webPr textDates="1" xl2000="1" url="http://tatts.com/racing/formguide.aspx?year=2011&amp;month=11&amp;day=26&amp;meeting=PR&amp;race=8"/>
  </connection>
  <connection id="3426" name="Connection4080" type="4" refreshedVersion="4" background="1">
    <webPr textDates="1" xl2000="1" url="https://tatts.com/racing/formguide.aspx?year=2011&amp;month=12&amp;day=13&amp;meeting=SG&amp;race=8"/>
  </connection>
  <connection id="3427" name="Connection4081" type="4" refreshedVersion="4" background="1">
    <webPr textDates="1" xl2000="1" url="https://tatts.com/racing/formguide.aspx?year=2011&amp;month=12&amp;day=13&amp;meeting=NG&amp;race=9"/>
  </connection>
  <connection id="3428" name="Connection4082" type="4" refreshedVersion="4" background="1">
    <webPr textDates="1" xl2000="1" url="https://tatts.com/racing/formguide.aspx?year=2011&amp;month=12&amp;day=13&amp;meeting=NG&amp;race=9"/>
  </connection>
  <connection id="3429" name="Connection4083" type="4" refreshedVersion="4" background="1">
    <webPr textDates="1" xl2000="1" url="https://tatts.com/racing/formguide.aspx?year=2011&amp;month=12&amp;day=13&amp;meeting=NG&amp;race=9"/>
  </connection>
  <connection id="3430" name="Connection4084" type="4" refreshedVersion="4" background="1">
    <webPr textDates="1" xl2000="1" url="https://tatts.com/racing/formguide.aspx?year=2011&amp;month=12&amp;day=13&amp;meeting=NG&amp;race=9"/>
  </connection>
  <connection id="3431" name="Connection4085" type="4" refreshedVersion="4" background="1">
    <webPr textDates="1" xl2000="1" url="https://tatts.com/racing/formguide.aspx?year=2011&amp;month=12&amp;day=13&amp;meeting=NG&amp;race=9"/>
  </connection>
  <connection id="3432" name="Connection4086" type="4" refreshedVersion="4" background="1">
    <webPr textDates="1" xl2000="1" url="https://tatts.com/racing/formguide.aspx?year=2011&amp;month=12&amp;day=13&amp;meeting=NG&amp;race=9"/>
  </connection>
  <connection id="3433" name="Connection4087" type="4" refreshedVersion="4" background="1">
    <webPr textDates="1" xl2000="1" url="https://tatts.com/racing/formguide.aspx?year=2011&amp;month=12&amp;day=13&amp;meeting=NG&amp;race=9"/>
  </connection>
  <connection id="3434" name="Connection4088" type="4" refreshedVersion="4" background="1">
    <webPr textDates="1" xl2000="1" url="https://tatts.com/racing/formguide.aspx?year=2011&amp;month=12&amp;day=13&amp;meeting=NG&amp;race=9"/>
  </connection>
  <connection id="3435" name="Connection4089" type="4" refreshedVersion="4" background="1">
    <webPr textDates="1" xl2000="1" url="https://tatts.com/racing/formguide.aspx?year=2011&amp;month=12&amp;day=13&amp;meeting=NG&amp;race=9"/>
  </connection>
  <connection id="3436" name="Connection409" type="4" refreshedVersion="4" saveData="1">
    <webPr textDates="1" xl2000="1" url="http://tatts.com/racing/formguide.aspx?year=2011&amp;month=11&amp;day=26&amp;meeting=QR&amp;race=3"/>
  </connection>
  <connection id="3437" name="Connection4090" type="4" refreshedVersion="4" background="1">
    <webPr textDates="1" xl2000="1" url="https://tatts.com/racing/formguide.aspx?year=2011&amp;month=12&amp;day=13&amp;meeting=NG&amp;race=9"/>
  </connection>
  <connection id="3438" name="Connection4091" type="4" refreshedVersion="4" background="1">
    <webPr textDates="1" xl2000="1" url="https://tatts.com/racing/formguide.aspx?year=2011&amp;month=12&amp;day=13&amp;meeting=NG&amp;race=9"/>
  </connection>
  <connection id="3439" name="Connection4092" type="4" refreshedVersion="4" background="1">
    <webPr textDates="1" xl2000="1" url="https://tatts.com/racing/formguide.aspx?year=2011&amp;month=12&amp;day=13&amp;meeting=MG&amp;race=9"/>
  </connection>
  <connection id="3440" name="Connection4093" type="4" refreshedVersion="4" background="1">
    <webPr textDates="1" xl2000="1" url="https://tatts.com/racing/formguide.aspx?year=2011&amp;month=12&amp;day=13&amp;meeting=QG&amp;race=6"/>
  </connection>
  <connection id="3441" name="Connection4094" type="4" refreshedVersion="4" background="1">
    <webPr textDates="1" xl2000="1" url="https://tatts.com/racing/formguide.aspx?year=2011&amp;month=12&amp;day=13&amp;meeting=QG&amp;race=6"/>
  </connection>
  <connection id="3442" name="Connection4095" type="4" refreshedVersion="4" background="1">
    <webPr textDates="1" xl2000="1" url="https://tatts.com/racing/formguide.aspx?year=2011&amp;month=12&amp;day=13&amp;meeting=QG&amp;race=6"/>
  </connection>
  <connection id="3443" name="Connection4096" type="4" refreshedVersion="4" background="1">
    <webPr textDates="1" xl2000="1" url="https://tatts.com/racing/formguide.aspx?year=2011&amp;month=12&amp;day=13&amp;meeting=SG&amp;race=9"/>
  </connection>
  <connection id="3444" name="Connection4097" type="4" refreshedVersion="4" background="1">
    <webPr textDates="1" xl2000="1" url="https://tatts.com/racing/formguide.aspx?year=2011&amp;month=12&amp;day=13&amp;meeting=QG&amp;race=6"/>
  </connection>
  <connection id="3445" name="Connection4098" type="4" refreshedVersion="4" background="1">
    <webPr textDates="1" xl2000="1" url="https://tatts.com/racing/formguide.aspx?year=2011&amp;month=12&amp;day=13&amp;meeting=SG&amp;race=9"/>
  </connection>
  <connection id="3446" name="Connection4099" type="4" refreshedVersion="4" background="1">
    <webPr textDates="1" xl2000="1" url="https://tatts.com/racing/formguide.aspx?year=2011&amp;month=12&amp;day=13&amp;meeting=SG&amp;race=9"/>
  </connection>
  <connection id="3447" name="Connection41" type="4" refreshedVersion="4" saveData="1">
    <webPr textDates="1" xl2000="1" url="http://tatts.com/racing/formguide.aspx?year=2011&amp;month=11&amp;day=26&amp;meeting=VR&amp;race=1"/>
  </connection>
  <connection id="3448" name="Connection410" type="4" refreshedVersion="4" saveData="1">
    <webPr textDates="1" xl2000="1" url="http://tatts.com/racing/formguide.aspx?year=2011&amp;month=11&amp;day=26&amp;meeting=MR&amp;race=7"/>
  </connection>
  <connection id="3449" name="Connection4100" type="4" refreshedVersion="4" background="1">
    <webPr textDates="1" xl2000="1" url="https://tatts.com/racing/formguide.aspx?year=2011&amp;month=12&amp;day=13&amp;meeting=SG&amp;race=9"/>
  </connection>
  <connection id="3450" name="Connection4101" type="4" refreshedVersion="4" background="1">
    <webPr textDates="1" xl2000="1" url="https://tatts.com/racing/formguide.aspx?year=2011&amp;month=12&amp;day=13&amp;meeting=NG&amp;race=10"/>
  </connection>
  <connection id="3451" name="Connection4102" type="4" refreshedVersion="4" background="1">
    <webPr textDates="1" xl2000="1" url="https://tatts.com/racing/formguide.aspx?year=2011&amp;month=12&amp;day=13&amp;meeting=NG&amp;race=10"/>
  </connection>
  <connection id="3452" name="Connection4103" type="4" refreshedVersion="4" background="1">
    <webPr textDates="1" xl2000="1" url="https://tatts.com/racing/formguide.aspx?year=2011&amp;month=12&amp;day=13&amp;meeting=NG&amp;race=10"/>
  </connection>
  <connection id="3453" name="Connection4104" type="4" refreshedVersion="4" background="1">
    <webPr textDates="1" xl2000="1" url="https://tatts.com/racing/formguide.aspx?year=2011&amp;month=12&amp;day=13&amp;meeting=NG&amp;race=10"/>
  </connection>
  <connection id="3454" name="Connection4105" type="4" refreshedVersion="4" background="1">
    <webPr textDates="1" xl2000="1" url="https://tatts.com/racing/formguide.aspx?year=2011&amp;month=12&amp;day=13&amp;meeting=NG&amp;race=10"/>
  </connection>
  <connection id="3455" name="Connection4106" type="4" refreshedVersion="4" background="1">
    <webPr textDates="1" xl2000="1" url="https://tatts.com/racing/formguide.aspx?year=2011&amp;month=12&amp;day=13&amp;meeting=MG&amp;race=10"/>
  </connection>
  <connection id="3456" name="Connection4107" type="4" refreshedVersion="4" background="1">
    <webPr textDates="1" xl2000="1" url="https://tatts.com/racing/formguide.aspx?year=2011&amp;month=12&amp;day=13&amp;meeting=MG&amp;race=10"/>
  </connection>
  <connection id="3457" name="Connection4108" type="4" refreshedVersion="4" background="1">
    <webPr textDates="1" xl2000="1" url="https://tatts.com/racing/formguide.aspx?year=2011&amp;month=12&amp;day=13&amp;meeting=QG&amp;race=7"/>
  </connection>
  <connection id="3458" name="Connection4109" type="4" refreshedVersion="4" background="1">
    <webPr textDates="1" xl2000="1" url="https://tatts.com/racing/formguide.aspx?year=2011&amp;month=12&amp;day=13&amp;meeting=MG&amp;race=10"/>
  </connection>
  <connection id="3459" name="Connection411" type="4" refreshedVersion="4" saveData="1">
    <webPr textDates="1" xl2000="1" url="http://tatts.com/racing/formguide.aspx?year=2011&amp;month=11&amp;day=26&amp;meeting=QR&amp;race=3"/>
  </connection>
  <connection id="3460" name="Connection4110" type="4" refreshedVersion="4" background="1">
    <webPr textDates="1" xl2000="1" url="https://tatts.com/racing/formguide.aspx?year=2011&amp;month=12&amp;day=13&amp;meeting=QG&amp;race=7"/>
  </connection>
  <connection id="3461" name="Connection4111" type="4" refreshedVersion="4" background="1">
    <webPr textDates="1" xl2000="1" url="https://tatts.com/racing/formguide.aspx?year=2011&amp;month=12&amp;day=13&amp;meeting=SG&amp;race=10"/>
  </connection>
  <connection id="3462" name="Connection4112" type="4" refreshedVersion="4" background="1">
    <webPr textDates="1" xl2000="1" url="https://tatts.com/racing/formguide.aspx?year=2011&amp;month=12&amp;day=13&amp;meeting=SG&amp;race=10"/>
  </connection>
  <connection id="3463" name="Connection4113" type="4" refreshedVersion="4" background="1">
    <webPr textDates="1" xl2000="1" url="https://tatts.com/racing/formguide.aspx?year=2011&amp;month=12&amp;day=13&amp;meeting=SG&amp;race=10"/>
  </connection>
  <connection id="3464" name="Connection4114" type="4" refreshedVersion="4" background="1">
    <webPr textDates="1" xl2000="1" url="https://tatts.com/racing/formguide.aspx?year=2011&amp;month=12&amp;day=13&amp;meeting=SG&amp;race=10"/>
  </connection>
  <connection id="3465" name="Connection4115" type="4" refreshedVersion="4" background="1">
    <webPr textDates="1" xl2000="1" url="https://tatts.com/racing/formguide.aspx?year=2011&amp;month=12&amp;day=13&amp;meeting=SG&amp;race=10"/>
  </connection>
  <connection id="3466" name="Connection4116" type="4" refreshedVersion="4" background="1">
    <webPr textDates="1" xl2000="1" url="https://tatts.com/racing/formguide.aspx?year=2011&amp;month=12&amp;day=13&amp;meeting=SG&amp;race=10"/>
  </connection>
  <connection id="3467" name="Connection4117" type="4" refreshedVersion="4" background="1">
    <webPr textDates="1" xl2000="1" url="https://tatts.com/racing/formguide.aspx?year=2011&amp;month=12&amp;day=13&amp;meeting=SG&amp;race=10"/>
  </connection>
  <connection id="3468" name="Connection4118" type="4" refreshedVersion="4" background="1">
    <webPr textDates="1" xl2000="1" url="https://tatts.com/racing/formguide.aspx?year=2011&amp;month=12&amp;day=13&amp;meeting=PG&amp;race=1"/>
  </connection>
  <connection id="3469" name="Connection4119" type="4" refreshedVersion="4" background="1">
    <webPr textDates="1" xl2000="1" url="https://tatts.com/racing/formguide.aspx?year=2011&amp;month=12&amp;day=13&amp;meeting=MG&amp;race=11"/>
  </connection>
  <connection id="3470" name="Connection412" type="4" refreshedVersion="4" saveData="1">
    <webPr textDates="1" xl2000="1" url="http://tatts.com/racing/formguide.aspx?year=2011&amp;month=3&amp;day=19&amp;meeting=OR&amp;race=8"/>
  </connection>
  <connection id="3471" name="Connection4120" type="4" refreshedVersion="4" background="1">
    <webPr textDates="1" xl2000="1" url="https://tatts.com/racing/formguide.aspx?year=2011&amp;month=12&amp;day=13&amp;meeting=SG&amp;race=10"/>
  </connection>
  <connection id="3472" name="Connection4121" type="4" refreshedVersion="4" background="1">
    <webPr textDates="1" xl2000="1" url="https://tatts.com/racing/formguide.aspx?year=2011&amp;month=12&amp;day=13&amp;meeting=PG&amp;race=1"/>
  </connection>
  <connection id="3473" name="Connection4122" type="4" refreshedVersion="4" background="1">
    <webPr textDates="1" xl2000="1" url="https://tatts.com/racing/formguide.aspx?year=2011&amp;month=12&amp;day=13&amp;meeting=PG&amp;race=1"/>
  </connection>
  <connection id="3474" name="Connection4123" type="4" refreshedVersion="4" background="1">
    <webPr textDates="1" xl2000="1" url="https://tatts.com/racing/formguide.aspx?year=2011&amp;month=12&amp;day=13&amp;meeting=PG&amp;race=1"/>
  </connection>
  <connection id="3475" name="Connection4124" type="4" refreshedVersion="4" background="1">
    <webPr textDates="1" xl2000="1" url="https://tatts.com/racing/formguide.aspx?year=2011&amp;month=12&amp;day=13&amp;meeting=PG&amp;race=1"/>
  </connection>
  <connection id="3476" name="Connection4125" type="4" refreshedVersion="4" background="1">
    <webPr textDates="1" xl2000="1" url="https://tatts.com/racing/formguide.aspx?year=2011&amp;month=12&amp;day=13&amp;meeting=PG&amp;race=1"/>
  </connection>
  <connection id="3477" name="Connection4126" type="4" refreshedVersion="4" background="1">
    <webPr textDates="1" xl2000="1" url="https://tatts.com/racing/formguide.aspx?year=2011&amp;month=12&amp;day=13&amp;meeting=PG&amp;race=1"/>
  </connection>
  <connection id="3478" name="Connection4127" type="4" refreshedVersion="4" background="1">
    <webPr textDates="1" xl2000="1" url="https://tatts.com/racing/formguide.aspx?year=2011&amp;month=12&amp;day=13&amp;meeting=PG&amp;race=1"/>
  </connection>
  <connection id="3479" name="Connection4128" type="4" refreshedVersion="4" background="1">
    <webPr textDates="1" xl2000="1" url="https://tatts.com/racing/formguide.aspx?year=2011&amp;month=12&amp;day=13&amp;meeting=MG&amp;race=11"/>
  </connection>
  <connection id="3480" name="Connection4129" type="4" refreshedVersion="4" background="1">
    <webPr textDates="1" xl2000="1" url="https://tatts.com/racing/formguide.aspx?year=2011&amp;month=12&amp;day=13&amp;meeting=MG&amp;race=11"/>
  </connection>
  <connection id="3481" name="Connection413" type="4" refreshedVersion="4" saveData="1">
    <webPr textDates="1" xl2000="1" url="http://tatts.com/racing/formguide.aspx?year=2011&amp;month=3&amp;day=19&amp;meeting=OR&amp;race=1"/>
  </connection>
  <connection id="3482" name="Connection4130" type="4" refreshedVersion="4" background="1">
    <webPr textDates="1" xl2000="1" url="https://tatts.com/racing/formguide.aspx?year=2011&amp;month=12&amp;day=13&amp;meeting=MG&amp;race=11"/>
  </connection>
  <connection id="3483" name="Connection4131" type="4" refreshedVersion="4" background="1">
    <webPr textDates="1" xl2000="1" url="https://tatts.com/racing/formguide.aspx?year=2011&amp;month=12&amp;day=13&amp;meeting=QG&amp;race=8"/>
  </connection>
  <connection id="3484" name="Connection4132" type="4" refreshedVersion="4" background="1">
    <webPr textDates="1" xl2000="1" url="https://tatts.com/racing/formguide.aspx?year=2011&amp;month=12&amp;day=13&amp;meeting=QG&amp;race=8"/>
  </connection>
  <connection id="3485" name="Connection4133" type="4" refreshedVersion="4" background="1">
    <webPr textDates="1" xl2000="1" url="https://tatts.com/racing/formguide.aspx?year=2011&amp;month=12&amp;day=13&amp;meeting=QG&amp;race=8"/>
  </connection>
  <connection id="3486" name="Connection4134" type="4" refreshedVersion="4" background="1">
    <webPr textDates="1" xl2000="1" url="https://tatts.com/racing/formguide.aspx?year=2011&amp;month=12&amp;day=13&amp;meeting=QG&amp;race=8"/>
  </connection>
  <connection id="3487" name="Connection4135" type="4" refreshedVersion="4" background="1">
    <webPr textDates="1" xl2000="1" url="https://tatts.com/racing/formguide.aspx?year=2011&amp;month=12&amp;day=13&amp;meeting=QG&amp;race=8"/>
  </connection>
  <connection id="3488" name="Connection4136" type="4" refreshedVersion="4" background="1">
    <webPr textDates="1" xl2000="1" url="https://tatts.com/racing/formguide.aspx?year=2011&amp;month=12&amp;day=13&amp;meeting=QG&amp;race=8"/>
  </connection>
  <connection id="3489" name="Connection4137" type="4" refreshedVersion="4" background="1">
    <webPr textDates="1" xl2000="1" url="https://tatts.com/racing/formguide.aspx?year=2011&amp;month=12&amp;day=13&amp;meeting=MG&amp;race=11"/>
  </connection>
  <connection id="3490" name="Connection4138" type="4" refreshedVersion="4" background="1">
    <webPr textDates="1" xl2000="1" url="https://tatts.com/racing/formguide.aspx?year=2011&amp;month=12&amp;day=13&amp;meeting=QG&amp;race=8"/>
  </connection>
  <connection id="3491" name="Connection4139" type="4" refreshedVersion="4" background="1">
    <webPr textDates="1" xl2000="1" url="https://tatts.com/racing/formguide.aspx?year=2011&amp;month=12&amp;day=13&amp;meeting=QG&amp;race=8"/>
  </connection>
  <connection id="3492" name="Connection414" type="4" refreshedVersion="4" saveData="1">
    <webPr textDates="1" xl2000="1" url="http://tatts.com/racing/formguide.aspx?year=2011&amp;month=3&amp;day=19&amp;meeting=SR&amp;race=1"/>
  </connection>
  <connection id="3493" name="Connection4140" type="4" refreshedVersion="4" background="1">
    <webPr textDates="1" xl2000="1" url="https://tatts.com/racing/formguide.aspx?year=2011&amp;month=12&amp;day=13&amp;meeting=PG&amp;race=2"/>
  </connection>
  <connection id="3494" name="Connection4141" type="4" refreshedVersion="4" background="1">
    <webPr textDates="1" xl2000="1" url="https://tatts.com/racing/formguide.aspx?year=2011&amp;month=12&amp;day=13&amp;meeting=QG&amp;race=8"/>
  </connection>
  <connection id="3495" name="Connection4142" type="4" refreshedVersion="4" background="1">
    <webPr textDates="1" xl2000="1" url="https://tatts.com/racing/formguide.aspx?year=2011&amp;month=12&amp;day=13&amp;meeting=QG&amp;race=8"/>
  </connection>
  <connection id="3496" name="Connection4143" type="4" refreshedVersion="4" background="1">
    <webPr textDates="1" xl2000="1" url="https://tatts.com/racing/formguide.aspx?year=2011&amp;month=12&amp;day=13&amp;meeting=PG&amp;race=2"/>
  </connection>
  <connection id="3497" name="Connection4144" type="4" refreshedVersion="4" background="1">
    <webPr textDates="1" xl2000="1" url="https://tatts.com/racing/formguide.aspx?year=2011&amp;month=12&amp;day=13&amp;meeting=MG&amp;race=12"/>
  </connection>
  <connection id="3498" name="Connection4145" type="4" refreshedVersion="4" background="1">
    <webPr textDates="1" xl2000="1" url="https://tatts.com/racing/formguide.aspx?year=2011&amp;month=12&amp;day=13&amp;meeting=QG&amp;race=9"/>
  </connection>
  <connection id="3499" name="Connection4146" type="4" refreshedVersion="4" background="1">
    <webPr textDates="1" xl2000="1" url="https://tatts.com/racing/formguide.aspx?year=2011&amp;month=12&amp;day=13&amp;meeting=QG&amp;race=9"/>
  </connection>
  <connection id="3500" name="Connection4147" type="4" refreshedVersion="4" background="1">
    <webPr textDates="1" xl2000="1" url="https://tatts.com/racing/formguide.aspx?year=2011&amp;month=12&amp;day=13&amp;meeting=PG&amp;race=3"/>
  </connection>
  <connection id="3501" name="Connection4148" type="4" refreshedVersion="4" background="1">
    <webPr textDates="1" xl2000="1" url="https://tatts.com/racing/formguide.aspx?year=2011&amp;month=12&amp;day=13&amp;meeting=QG&amp;race=10"/>
  </connection>
  <connection id="3502" name="Connection4149" type="4" refreshedVersion="4" background="1">
    <webPr textDates="1" xl2000="1" url="https://tatts.com/racing/formguide.aspx?year=2011&amp;month=12&amp;day=13&amp;meeting=PG&amp;race=4"/>
  </connection>
  <connection id="3503" name="Connection415" type="4" refreshedVersion="4" saveData="1">
    <webPr textDates="1" xl2000="1" url="http://tatts.com/racing/formguide.aspx?year=2011&amp;month=3&amp;day=19&amp;meeting=NR&amp;race=1"/>
  </connection>
  <connection id="3504" name="Connection4150" type="4" refreshedVersion="4" background="1">
    <webPr textDates="1" xl2000="1" url="https://tatts.com/racing/formguide.aspx?year=2011&amp;month=12&amp;day=13&amp;meeting=PG&amp;race=5"/>
  </connection>
  <connection id="3505" name="Connection4151" type="4" refreshedVersion="4" background="1">
    <webPr textDates="1" xl2000="1" url="https://tatts.com/racing/formguide.aspx?year=2011&amp;month=12&amp;day=13&amp;meeting=PG&amp;race=4"/>
  </connection>
  <connection id="3506" name="Connection4152" type="4" refreshedVersion="4" background="1">
    <webPr textDates="1" xl2000="1" url="https://tatts.com/racing/formguide.aspx?year=2011&amp;month=12&amp;day=13&amp;meeting=PG&amp;race=4"/>
  </connection>
  <connection id="3507" name="Connection4153" type="4" refreshedVersion="4" background="1">
    <webPr textDates="1" xl2000="1" url="https://tatts.com/racing/formguide.aspx?year=2011&amp;month=12&amp;day=13&amp;meeting=PG&amp;race=5"/>
  </connection>
  <connection id="3508" name="Connection4154" type="4" refreshedVersion="4" background="1">
    <webPr textDates="1" xl2000="1" url="https://tatts.com/racing/formguide.aspx?year=2011&amp;month=12&amp;day=13&amp;meeting=PG&amp;race=5"/>
  </connection>
  <connection id="3509" name="Connection4155" type="4" refreshedVersion="4" background="1">
    <webPr textDates="1" xl2000="1" url="https://tatts.com/racing/formguide.aspx?year=2011&amp;month=12&amp;day=13&amp;meeting=PG&amp;race=6"/>
  </connection>
  <connection id="3510" name="Connection4156" type="4" refreshedVersion="4" background="1">
    <webPr textDates="1" xl2000="1" url="https://tatts.com/racing/formguide.aspx?year=2011&amp;month=12&amp;day=13&amp;meeting=PG&amp;race=5"/>
  </connection>
  <connection id="3511" name="Connection4157" type="4" refreshedVersion="4" background="1">
    <webPr textDates="1" xl2000="1" url="https://tatts.com/racing/formguide.aspx?year=2011&amp;month=12&amp;day=13&amp;meeting=PG&amp;race=7"/>
  </connection>
  <connection id="3512" name="Connection4158" type="4" refreshedVersion="4" background="1">
    <webPr textDates="1" xl2000="1" url="https://tatts.com/racing/formguide.aspx?year=2011&amp;month=12&amp;day=13&amp;meeting=PG&amp;race=7"/>
  </connection>
  <connection id="3513" name="Connection4159" type="4" refreshedVersion="4" background="1">
    <webPr textDates="1" xl2000="1" url="https://tatts.com/racing/formguide.aspx?year=2011&amp;month=12&amp;day=13&amp;meeting=PG&amp;race=7"/>
  </connection>
  <connection id="3514" name="Connection416" type="4" refreshedVersion="4" saveData="1">
    <webPr textDates="1" xl2000="1" url="http://tatts.com/racing/formguide.aspx?year=2011&amp;month=3&amp;day=19&amp;meeting=MR&amp;race=1"/>
  </connection>
  <connection id="3515" name="Connection4160" type="4" refreshedVersion="4" background="1">
    <webPr textDates="1" xl2000="1" url="https://tatts.com/racing/formguide.aspx?year=2011&amp;month=12&amp;day=13&amp;meeting=PG&amp;race=8"/>
  </connection>
  <connection id="3516" name="Connection4161" type="4" refreshedVersion="4" background="1">
    <webPr textDates="1" xl2000="1" url="https://tatts.com/racing/formguide.aspx?year=2011&amp;month=12&amp;day=13&amp;meeting=PG&amp;race=8"/>
  </connection>
  <connection id="3517" name="Connection4162" type="4" refreshedVersion="4" background="1">
    <webPr textDates="1" xl2000="1" url="https://tatts.com/racing/formguide.aspx?year=2011&amp;month=12&amp;day=13&amp;meeting=PG&amp;race=9"/>
  </connection>
  <connection id="3518" name="Connection4163" type="4" refreshedVersion="4" background="1">
    <webPr textDates="1" xl2000="1" url="https://tatts.com/racing/formguide.aspx?year=2011&amp;month=12&amp;day=13&amp;meeting=PG&amp;race=10"/>
  </connection>
  <connection id="3519" name="Connection4164" type="4" refreshedVersion="4" background="1">
    <webPr textDates="1" xl2000="1" url="https://tatts.com/racing/formguide.aspx?year=2011&amp;month=12&amp;day=13&amp;meeting=PG&amp;race=11"/>
  </connection>
  <connection id="3520" name="Connection4165" type="4" refreshedVersion="4" background="1">
    <webPr textDates="1" xl2000="1" url="https://tatts.com/racing/formguide.aspx?year=2011&amp;month=12&amp;day=13&amp;meeting=PG&amp;race=12"/>
  </connection>
  <connection id="3521" name="Connection4166" type="4" refreshedVersion="4" background="1">
    <webPr textDates="1" xl2000="1" url="https://tatts.com/racing/formguide.aspx?year=2011&amp;month=12&amp;day=13&amp;meeting=AG&amp;race=1"/>
  </connection>
  <connection id="3522" name="Connection4167" type="4" refreshedVersion="4" background="1">
    <webPr textDates="1" xl2000="1" url="https://tatts.com/racing/formguide.aspx?year=2011&amp;month=12&amp;day=13&amp;meeting=TG&amp;race=1"/>
  </connection>
  <connection id="3523" name="Connection4168" type="4" refreshedVersion="4" background="1">
    <webPr textDates="1" xl2000="1" url="https://tatts.com/racing/formguide.aspx?year=2011&amp;month=12&amp;day=13&amp;meeting=AG&amp;race=2"/>
  </connection>
  <connection id="3524" name="Connection4169" type="4" refreshedVersion="4" background="1">
    <webPr textDates="1" xl2000="1" url="https://tatts.com/racing/formguide.aspx?year=2011&amp;month=12&amp;day=13&amp;meeting=TG&amp;race=2"/>
  </connection>
  <connection id="3525" name="Connection417" type="4" refreshedVersion="4" saveData="1">
    <webPr textDates="1" xl2000="1" url="http://tatts.com/racing/formguide.aspx?year=2011&amp;month=3&amp;day=19&amp;meeting=SR&amp;race=2"/>
  </connection>
  <connection id="3526" name="Connection4170" type="4" refreshedVersion="4" background="1">
    <webPr textDates="1" xl2000="1" url="https://tatts.com/racing/formguide.aspx?year=2011&amp;month=12&amp;day=13&amp;meeting=AG&amp;race=3"/>
  </connection>
  <connection id="3527" name="Connection4171" type="4" refreshedVersion="4" background="1">
    <webPr textDates="1" xl2000="1" url="https://tatts.com/racing/formguide.aspx?year=2011&amp;month=12&amp;day=13&amp;meeting=TG&amp;race=3"/>
  </connection>
  <connection id="3528" name="Connection4172" type="4" refreshedVersion="4" background="1">
    <webPr textDates="1" xl2000="1" url="https://tatts.com/racing/formguide.aspx?year=2011&amp;month=12&amp;day=13&amp;meeting=AG&amp;race=4"/>
  </connection>
  <connection id="3529" name="Connection4173" type="4" refreshedVersion="4" background="1">
    <webPr textDates="1" xl2000="1" url="https://tatts.com/racing/formguide.aspx?year=2011&amp;month=12&amp;day=13&amp;meeting=TG&amp;race=4"/>
  </connection>
  <connection id="3530" name="Connection4174" type="4" refreshedVersion="4" background="1">
    <webPr textDates="1" xl2000="1" url="https://tatts.com/racing/formguide.aspx?year=2011&amp;month=12&amp;day=13&amp;meeting=AG&amp;race=5"/>
  </connection>
  <connection id="3531" name="Connection4175" type="4" refreshedVersion="4" background="1">
    <webPr textDates="1" xl2000="1" url="https://tatts.com/racing/formguide.aspx?year=2011&amp;month=12&amp;day=13&amp;meeting=TG&amp;race=5"/>
  </connection>
  <connection id="3532" name="Connection4176" type="4" refreshedVersion="4" background="1">
    <webPr textDates="1" xl2000="1" url="https://tatts.com/racing/formguide.aspx?year=2011&amp;month=12&amp;day=13&amp;meeting=AG&amp;race=6"/>
  </connection>
  <connection id="3533" name="Connection4177" type="4" refreshedVersion="4" background="1">
    <webPr textDates="1" xl2000="1" url="https://tatts.com/racing/formguide.aspx?year=2011&amp;month=12&amp;day=13&amp;meeting=TG&amp;race=6"/>
  </connection>
  <connection id="3534" name="Connection4178" type="4" refreshedVersion="4" background="1">
    <webPr textDates="1" xl2000="1" url="https://tatts.com/racing/formguide.aspx?year=2011&amp;month=12&amp;day=13&amp;meeting=AG&amp;race=7"/>
  </connection>
  <connection id="3535" name="Connection4179" type="4" refreshedVersion="4" background="1">
    <webPr textDates="1" xl2000="1" url="https://tatts.com/racing/formguide.aspx?year=2011&amp;month=12&amp;day=13&amp;meeting=TG&amp;race=7"/>
  </connection>
  <connection id="3536" name="Connection418" type="4" refreshedVersion="4" saveData="1">
    <webPr textDates="1" xl2000="1" url="http://tatts.com/racing/formguide.aspx?year=2011&amp;month=3&amp;day=19&amp;meeting=BR&amp;race=1"/>
  </connection>
  <connection id="3537" name="Connection4180" type="4" refreshedVersion="4" background="1">
    <webPr textDates="1" xl2000="1" url="https://tatts.com/racing/formguide.aspx?year=2011&amp;month=12&amp;day=13&amp;meeting=AG&amp;race=8"/>
  </connection>
  <connection id="3538" name="Connection4181" type="4" refreshedVersion="4" background="1">
    <webPr textDates="1" xl2000="1" url="https://tatts.com/racing/formguide.aspx?year=2011&amp;month=12&amp;day=13&amp;meeting=TG&amp;race=8"/>
  </connection>
  <connection id="3539" name="Connection4182" type="4" refreshedVersion="4" background="1">
    <webPr textDates="1" xl2000="1" url="https://tatts.com/racing/formguide.aspx?year=2011&amp;month=12&amp;day=13&amp;meeting=AG&amp;race=9"/>
  </connection>
  <connection id="3540" name="Connection4183" type="4" refreshedVersion="4" background="1">
    <webPr textDates="1" xl2000="1" url="https://tatts.com/racing/formguide.aspx?year=2011&amp;month=12&amp;day=13&amp;meeting=TG&amp;race=9"/>
  </connection>
  <connection id="3541" name="Connection4184" type="4" refreshedVersion="4" background="1">
    <webPr textDates="1" xl2000="1" url="https://tatts.com/racing/formguide.aspx?year=2011&amp;month=12&amp;day=13&amp;meeting=AG&amp;race=10"/>
  </connection>
  <connection id="3542" name="Connection4185" type="4" refreshedVersion="4" background="1">
    <webPr textDates="1" xl2000="1" url="https://tatts.com/racing/formguide.aspx?year=2011&amp;month=12&amp;day=13&amp;meeting=AG&amp;race=10"/>
  </connection>
  <connection id="3543" name="Connection4186" type="4" refreshedVersion="4" background="1">
    <webPr textDates="1" xl2000="1" url="https://tatts.com/racing/formguide.aspx?year=2011&amp;month=12&amp;day=13&amp;meeting=TG&amp;race=10"/>
  </connection>
  <connection id="3544" name="Connection4187" type="4" refreshedVersion="4" background="1">
    <webPr textDates="1" xl2000="1" url="https://tatts.com/racing/formguide.aspx?year=2011&amp;month=12&amp;day=13&amp;meeting=AG&amp;race=11"/>
  </connection>
  <connection id="3545" name="Connection4188" type="4" refreshedVersion="4" background="1">
    <webPr textDates="1" xl2000="1" url="https://tatts.com/racing/formguide.aspx?year=2011&amp;month=12&amp;day=13&amp;meeting=TG&amp;race=11"/>
  </connection>
  <connection id="3546" name="Connection4189" type="4" refreshedVersion="4" background="1">
    <webPr textDates="1" xl2000="1" url="https://tatts.com/racing/formguide.aspx?year=2011&amp;month=12&amp;day=13&amp;meeting=VG&amp;race=1"/>
  </connection>
  <connection id="3547" name="Connection419" type="4" refreshedVersion="4" saveData="1">
    <webPr textDates="1" xl2000="1" url="http://tatts.com/racing/formguide.aspx?year=2011&amp;month=3&amp;day=19&amp;meeting=NR&amp;race=2"/>
  </connection>
  <connection id="3548" name="Connection4190" type="4" refreshedVersion="4" background="1">
    <webPr textDates="1" xl2000="1" url="https://tatts.com/racing/formguide.aspx?year=2011&amp;month=12&amp;day=13&amp;meeting=BG&amp;race=1"/>
  </connection>
  <connection id="3549" name="Connection4191" type="4" refreshedVersion="4" background="1">
    <webPr textDates="1" xl2000="1" url="https://tatts.com/racing/formguide.aspx?year=2011&amp;month=12&amp;day=13&amp;meeting=VG&amp;race=2"/>
  </connection>
  <connection id="3550" name="Connection4192" type="4" refreshedVersion="4" background="1">
    <webPr textDates="1" xl2000="1" url="https://tatts.com/racing/formguide.aspx?year=2011&amp;month=12&amp;day=13&amp;meeting=BG&amp;race=2"/>
  </connection>
  <connection id="3551" name="Connection4193" type="4" refreshedVersion="4" background="1">
    <webPr textDates="1" xl2000="1" url="https://tatts.com/racing/formguide.aspx?year=2011&amp;month=12&amp;day=13&amp;meeting=VG&amp;race=3"/>
  </connection>
  <connection id="3552" name="Connection4194" type="4" refreshedVersion="4" background="1">
    <webPr textDates="1" xl2000="1" url="https://tatts.com/racing/formguide.aspx?year=2011&amp;month=12&amp;day=13&amp;meeting=BG&amp;race=3"/>
  </connection>
  <connection id="3553" name="Connection4195" type="4" refreshedVersion="4" background="1">
    <webPr textDates="1" xl2000="1" url="https://tatts.com/racing/formguide.aspx?year=2011&amp;month=12&amp;day=13&amp;meeting=VG&amp;race=4"/>
  </connection>
  <connection id="3554" name="Connection4196" type="4" refreshedVersion="4" background="1">
    <webPr textDates="1" xl2000="1" url="https://tatts.com/racing/formguide.aspx?year=2011&amp;month=12&amp;day=13&amp;meeting=BG&amp;race=4"/>
  </connection>
  <connection id="3555" name="Connection4197" type="4" refreshedVersion="4" background="1">
    <webPr textDates="1" xl2000="1" url="https://tatts.com/racing/formguide.aspx?year=2011&amp;month=12&amp;day=13&amp;meeting=VG&amp;race=5"/>
  </connection>
  <connection id="3556" name="Connection4198" type="4" refreshedVersion="4" background="1">
    <webPr textDates="1" xl2000="1" url="https://tatts.com/racing/formguide.aspx?year=2011&amp;month=12&amp;day=13&amp;meeting=BG&amp;race=5"/>
  </connection>
  <connection id="3557" name="Connection4199" type="4" refreshedVersion="4" background="1">
    <webPr textDates="1" xl2000="1" url="https://tatts.com/racing/formguide.aspx?year=2011&amp;month=12&amp;day=13&amp;meeting=VG&amp;race=6"/>
  </connection>
  <connection id="3558" name="Connection42" type="4" refreshedVersion="4" saveData="1">
    <webPr textDates="1" xl2000="1" url="http://tatts.com/racing/formguide.aspx?year=2011&amp;month=11&amp;day=26&amp;meeting=VR&amp;race=1"/>
  </connection>
  <connection id="3559" name="Connection420" type="4" refreshedVersion="4" saveData="1">
    <webPr textDates="1" xl2000="1" url="http://tatts.com/racing/formguide.aspx?year=2011&amp;month=3&amp;day=19&amp;meeting=MR&amp;race=2"/>
  </connection>
  <connection id="3560" name="Connection4200" type="4" refreshedVersion="4" background="1">
    <webPr textDates="1" xl2000="1" url="https://tatts.com/racing/formguide.aspx?year=2011&amp;month=12&amp;day=13&amp;meeting=BG&amp;race=6"/>
  </connection>
  <connection id="3561" name="Connection4201" type="4" refreshedVersion="4" background="1">
    <webPr textDates="1" xl2000="1" url="https://tatts.com/racing/formguide.aspx?year=2011&amp;month=12&amp;day=13&amp;meeting=VG&amp;race=7"/>
  </connection>
  <connection id="3562" name="Connection4202" type="4" refreshedVersion="4" background="1">
    <webPr textDates="1" xl2000="1" url="https://tatts.com/racing/formguide.aspx?year=2011&amp;month=12&amp;day=13&amp;meeting=BG&amp;race=7"/>
  </connection>
  <connection id="3563" name="Connection4203" type="4" refreshedVersion="4" background="1">
    <webPr textDates="1" xl2000="1" url="https://tatts.com/racing/formguide.aspx?year=2011&amp;month=12&amp;day=13&amp;meeting=VG&amp;race=8"/>
  </connection>
  <connection id="3564" name="Connection4204" type="4" refreshedVersion="4" background="1">
    <webPr textDates="1" xl2000="1" url="https://tatts.com/racing/formguide.aspx?year=2011&amp;month=12&amp;day=13&amp;meeting=BG&amp;race=8"/>
  </connection>
  <connection id="3565" name="Connection4205" type="4" refreshedVersion="4" background="1">
    <webPr textDates="1" xl2000="1" url="https://tatts.com/racing/formguide.aspx?year=2011&amp;month=12&amp;day=13&amp;meeting=VG&amp;race=9"/>
  </connection>
  <connection id="3566" name="Connection4206" type="4" refreshedVersion="4" background="1">
    <webPr textDates="1" xl2000="1" url="https://tatts.com/racing/formguide.aspx?year=2011&amp;month=12&amp;day=13&amp;meeting=BG&amp;race=9"/>
  </connection>
  <connection id="3567" name="Connection4207" type="4" refreshedVersion="4" background="1">
    <webPr textDates="1" xl2000="1" url="https://tatts.com/racing/formguide.aspx?year=2011&amp;month=12&amp;day=13&amp;meeting=NG&amp;race=1"/>
  </connection>
  <connection id="3568" name="Connection4208" type="4" refreshedVersion="4" background="1">
    <webPr textDates="1" xl2000="1" url="https://tatts.com/racing/formguide.aspx?year=2011&amp;month=12&amp;day=13&amp;meeting=NG&amp;race=1"/>
  </connection>
  <connection id="3569" name="Connection4209" type="4" refreshedVersion="4" background="1">
    <webPr textDates="1" xl2000="1" url="https://tatts.com/racing/formguide.aspx?year=2011&amp;month=12&amp;day=13&amp;meeting=NG&amp;race=1"/>
  </connection>
  <connection id="3570" name="Connection421" type="4" refreshedVersion="4" saveData="1">
    <webPr textDates="1" xl2000="1" url="http://tatts.com/racing/formguide.aspx?year=2011&amp;month=3&amp;day=19&amp;meeting=AR&amp;race=1"/>
  </connection>
  <connection id="3571" name="Connection4210" type="4" refreshedVersion="4" background="1">
    <webPr textDates="1" xl2000="1" url="https://tatts.com/racing/formguide.aspx?year=2011&amp;month=12&amp;day=13&amp;meeting=MG&amp;race=1"/>
  </connection>
  <connection id="3572" name="Connection4211" type="4" refreshedVersion="4" background="1">
    <webPr textDates="1" xl2000="1" url="https://tatts.com/racing/formguide.aspx?year=2011&amp;month=12&amp;day=13&amp;meeting=VG&amp;race=10"/>
  </connection>
  <connection id="3573" name="Connection4212" type="4" refreshedVersion="4" background="1">
    <webPr textDates="1" xl2000="1" url="https://tatts.com/racing/formguide.aspx?year=2011&amp;month=12&amp;day=13&amp;meeting=BG&amp;race=10"/>
  </connection>
  <connection id="3574" name="Connection4213" type="4" refreshedVersion="4" background="1">
    <webPr textDates="1" xl2000="1" url="https://tatts.com/racing/formguide.aspx?year=2011&amp;month=12&amp;day=13&amp;meeting=SG&amp;race=1"/>
  </connection>
  <connection id="3575" name="Connection4214" type="4" refreshedVersion="4" background="1">
    <webPr textDates="1" xl2000="1" url="https://tatts.com/racing/formguide.aspx?year=2011&amp;month=12&amp;day=13&amp;meeting=NG&amp;race=2"/>
  </connection>
  <connection id="3576" name="Connection4215" type="4" refreshedVersion="4" background="1">
    <webPr textDates="1" xl2000="1" url="https://tatts.com/racing/formguide.aspx?year=2011&amp;month=12&amp;day=13&amp;meeting=MG&amp;race=2"/>
  </connection>
  <connection id="3577" name="Connection4216" type="4" refreshedVersion="4" background="1">
    <webPr textDates="1" xl2000="1" url="https://tatts.com/racing/formguide.aspx?year=2011&amp;month=12&amp;day=13&amp;meeting=SG&amp;race=2"/>
  </connection>
  <connection id="3578" name="Connection4217" type="4" refreshedVersion="4" background="1">
    <webPr textDates="1" xl2000="1" url="https://tatts.com/racing/formguide.aspx?year=2011&amp;month=12&amp;day=13&amp;meeting=NG&amp;race=3"/>
  </connection>
  <connection id="3579" name="Connection4218" type="4" refreshedVersion="4" background="1">
    <webPr textDates="1" xl2000="1" url="https://tatts.com/racing/formguide.aspx?year=2011&amp;month=12&amp;day=13&amp;meeting=MG&amp;race=3"/>
  </connection>
  <connection id="3580" name="Connection4219" type="4" refreshedVersion="4" background="1">
    <webPr textDates="1" xl2000="1" url="https://tatts.com/racing/formguide.aspx?year=2011&amp;month=12&amp;day=13&amp;meeting=SG&amp;race=3"/>
  </connection>
  <connection id="3581" name="Connection422" type="4" refreshedVersion="4" saveData="1">
    <webPr textDates="1" xl2000="1" url="http://tatts.com/racing/formguide.aspx?year=2011&amp;month=3&amp;day=19&amp;meeting=QR&amp;race=1"/>
  </connection>
  <connection id="3582" name="Connection4220" type="4" refreshedVersion="4" background="1">
    <webPr textDates="1" xl2000="1" url="https://tatts.com/racing/formguide.aspx?year=2011&amp;month=12&amp;day=13&amp;meeting=NG&amp;race=4"/>
  </connection>
  <connection id="3583" name="Connection4221" type="4" refreshedVersion="4" background="1">
    <webPr textDates="1" xl2000="1" url="https://tatts.com/racing/formguide.aspx?year=2011&amp;month=12&amp;day=13&amp;meeting=MG&amp;race=4"/>
  </connection>
  <connection id="3584" name="Connection4222" type="4" refreshedVersion="4" background="1">
    <webPr textDates="1" xl2000="1" url="https://tatts.com/racing/formguide.aspx?year=2011&amp;month=12&amp;day=13&amp;meeting=QG&amp;race=1"/>
  </connection>
  <connection id="3585" name="Connection4223" type="4" refreshedVersion="4" background="1">
    <webPr textDates="1" xl2000="1" url="https://tatts.com/racing/formguide.aspx?year=2011&amp;month=12&amp;day=13&amp;meeting=SG&amp;race=4"/>
  </connection>
  <connection id="3586" name="Connection4224" type="4" refreshedVersion="4" background="1">
    <webPr textDates="1" xl2000="1" url="https://tatts.com/racing/formguide.aspx?year=2011&amp;month=12&amp;day=13&amp;meeting=NG&amp;race=5"/>
  </connection>
  <connection id="3587" name="Connection4225" type="4" refreshedVersion="4" background="1">
    <webPr textDates="1" xl2000="1" url="https://tatts.com/racing/formguide.aspx?year=2011&amp;month=12&amp;day=13&amp;meeting=MG&amp;race=5"/>
  </connection>
  <connection id="3588" name="Connection4226" type="4" refreshedVersion="4" background="1">
    <webPr textDates="1" xl2000="1" url="https://tatts.com/racing/formguide.aspx?year=2011&amp;month=12&amp;day=13&amp;meeting=QG&amp;race=2"/>
  </connection>
  <connection id="3589" name="Connection4227" type="4" refreshedVersion="4" background="1">
    <webPr textDates="1" xl2000="1" url="https://tatts.com/racing/formguide.aspx?year=2011&amp;month=12&amp;day=13&amp;meeting=SG&amp;race=5"/>
  </connection>
  <connection id="3590" name="Connection4228" type="4" refreshedVersion="4" background="1">
    <webPr textDates="1" xl2000="1" url="https://tatts.com/racing/formguide.aspx?year=2011&amp;month=12&amp;day=13&amp;meeting=NG&amp;race=6"/>
  </connection>
  <connection id="3591" name="Connection4229" type="4" refreshedVersion="4" background="1">
    <webPr textDates="1" xl2000="1" url="https://tatts.com/racing/formguide.aspx?year=2011&amp;month=12&amp;day=13&amp;meeting=MG&amp;race=6"/>
  </connection>
  <connection id="3592" name="Connection423" type="4" refreshedVersion="4" saveData="1">
    <webPr textDates="1" xl2000="1" url="http://tatts.com/racing/formguide.aspx?year=2011&amp;month=3&amp;day=19&amp;meeting=QR&amp;race=1"/>
  </connection>
  <connection id="3593" name="Connection4230" type="4" refreshedVersion="4" background="1">
    <webPr textDates="1" xl2000="1" url="https://tatts.com/racing/formguide.aspx?year=2011&amp;month=12&amp;day=13&amp;meeting=QG&amp;race=3"/>
  </connection>
  <connection id="3594" name="Connection4231" type="4" refreshedVersion="4" background="1">
    <webPr textDates="1" xl2000="1" url="https://tatts.com/racing/formguide.aspx?year=2011&amp;month=12&amp;day=13&amp;meeting=QG&amp;race=3"/>
  </connection>
  <connection id="3595" name="Connection4232" type="4" refreshedVersion="4" background="1">
    <webPr textDates="1" xl2000="1" url="https://tatts.com/racing/formguide.aspx?year=2011&amp;month=12&amp;day=13&amp;meeting=SG&amp;race=6"/>
  </connection>
  <connection id="3596" name="Connection4233" type="4" refreshedVersion="4" background="1">
    <webPr textDates="1" xl2000="1" url="https://tatts.com/racing/formguide.aspx?year=2011&amp;month=12&amp;day=13&amp;meeting=NG&amp;race=7"/>
  </connection>
  <connection id="3597" name="Connection4234" type="4" refreshedVersion="4" background="1">
    <webPr textDates="1" xl2000="1" url="https://tatts.com/racing/formguide.aspx?year=2011&amp;month=12&amp;day=13&amp;meeting=MG&amp;race=7"/>
  </connection>
  <connection id="3598" name="Connection4235" type="4" refreshedVersion="4" background="1">
    <webPr textDates="1" xl2000="1" url="https://tatts.com/racing/formguide.aspx?year=2011&amp;month=12&amp;day=13&amp;meeting=QG&amp;race=4"/>
  </connection>
  <connection id="3599" name="Connection4236" type="4" refreshedVersion="4" background="1">
    <webPr textDates="1" xl2000="1" url="https://tatts.com/racing/formguide.aspx?year=2011&amp;month=12&amp;day=13&amp;meeting=SG&amp;race=7"/>
  </connection>
  <connection id="3600" name="Connection4237" type="4" refreshedVersion="4" background="1">
    <webPr textDates="1" xl2000="1" url="https://tatts.com/racing/formguide.aspx?year=2011&amp;month=12&amp;day=13&amp;meeting=NG&amp;race=8"/>
  </connection>
  <connection id="3601" name="Connection4238" type="4" refreshedVersion="4" background="1">
    <webPr textDates="1" xl2000="1" url="https://tatts.com/racing/formguide.aspx?year=2011&amp;month=12&amp;day=13&amp;meeting=MG&amp;race=8"/>
  </connection>
  <connection id="3602" name="Connection4239" type="4" refreshedVersion="4" background="1">
    <webPr textDates="1" xl2000="1" url="https://tatts.com/racing/formguide.aspx?year=2011&amp;month=12&amp;day=13&amp;meeting=QG&amp;race=5"/>
  </connection>
  <connection id="3603" name="Connection424" type="4" refreshedVersion="4" saveData="1">
    <webPr textDates="1" xl2000="1" url="http://tatts.com/racing/formguide.aspx?year=2011&amp;month=3&amp;day=19&amp;meeting=SR&amp;race=3"/>
  </connection>
  <connection id="3604" name="Connection4240" type="4" refreshedVersion="4" background="1">
    <webPr textDates="1" xl2000="1" url="https://tatts.com/racing/formguide.aspx?year=2011&amp;month=12&amp;day=13&amp;meeting=SG&amp;race=8"/>
  </connection>
  <connection id="3605" name="Connection4241" type="4" refreshedVersion="4" background="1">
    <webPr textDates="1" xl2000="1" url="https://tatts.com/racing/formguide.aspx?year=2011&amp;month=12&amp;day=13&amp;meeting=NG&amp;race=9"/>
  </connection>
  <connection id="3606" name="Connection4242" type="4" refreshedVersion="4" background="1">
    <webPr textDates="1" xl2000="1" url="https://tatts.com/racing/formguide.aspx?year=2011&amp;month=12&amp;day=13&amp;meeting=MG&amp;race=9"/>
  </connection>
  <connection id="3607" name="Connection4243" type="4" refreshedVersion="4" background="1">
    <webPr textDates="1" xl2000="1" url="https://tatts.com/racing/formguide.aspx?year=2011&amp;month=12&amp;day=13&amp;meeting=QG&amp;race=6"/>
  </connection>
  <connection id="3608" name="Connection4244" type="4" refreshedVersion="4" background="1">
    <webPr textDates="1" xl2000="1" url="https://tatts.com/racing/formguide.aspx?year=2011&amp;month=12&amp;day=13&amp;meeting=SG&amp;race=9"/>
  </connection>
  <connection id="3609" name="Connection4245" type="4" refreshedVersion="4" background="1">
    <webPr textDates="1" xl2000="1" url="https://tatts.com/racing/formguide.aspx?year=2011&amp;month=12&amp;day=13&amp;meeting=NG&amp;race=10"/>
  </connection>
  <connection id="3610" name="Connection4246" type="4" refreshedVersion="4" background="1">
    <webPr textDates="1" xl2000="1" url="https://tatts.com/racing/formguide.aspx?year=2011&amp;month=12&amp;day=13&amp;meeting=MG&amp;race=10"/>
  </connection>
  <connection id="3611" name="Connection4247" type="4" refreshedVersion="4" background="1">
    <webPr textDates="1" xl2000="1" url="https://tatts.com/racing/formguide.aspx?year=2011&amp;month=12&amp;day=13&amp;meeting=MG&amp;race=10"/>
  </connection>
  <connection id="3612" name="Connection4248" type="4" refreshedVersion="4" background="1">
    <webPr textDates="1" xl2000="1" url="https://tatts.com/racing/formguide.aspx?year=2011&amp;month=12&amp;day=13&amp;meeting=QG&amp;race=7"/>
  </connection>
  <connection id="3613" name="Connection4249" type="4" refreshedVersion="4" background="1">
    <webPr textDates="1" xl2000="1" url="https://tatts.com/racing/formguide.aspx?year=2011&amp;month=12&amp;day=13&amp;meeting=QG&amp;race=7"/>
  </connection>
  <connection id="3614" name="Connection425" type="4" refreshedVersion="4" saveData="1">
    <webPr textDates="1" xl2000="1" url="http://tatts.com/racing/formguide.aspx?year=2011&amp;month=3&amp;day=19&amp;meeting=BR&amp;race=2"/>
  </connection>
  <connection id="3615" name="Connection4250" type="4" refreshedVersion="4" background="1">
    <webPr textDates="1" xl2000="1" url="https://tatts.com/racing/formguide.aspx?year=2011&amp;month=12&amp;day=13&amp;meeting=SG&amp;race=10"/>
  </connection>
  <connection id="3616" name="Connection4251" type="4" refreshedVersion="4" background="1">
    <webPr textDates="1" xl2000="1" url="https://tatts.com/racing/formguide.aspx?year=2011&amp;month=12&amp;day=13&amp;meeting=PG&amp;race=1"/>
  </connection>
  <connection id="3617" name="Connection4252" type="4" refreshedVersion="4" background="1">
    <webPr textDates="1" xl2000="1" url="https://tatts.com/racing/formguide.aspx?year=2011&amp;month=12&amp;day=13&amp;meeting=MG&amp;race=11"/>
  </connection>
  <connection id="3618" name="Connection4253" type="4" refreshedVersion="4" background="1">
    <webPr textDates="1" xl2000="1" url="https://tatts.com/racing/formguide.aspx?year=2011&amp;month=12&amp;day=13&amp;meeting=QG&amp;race=8"/>
  </connection>
  <connection id="3619" name="Connection4254" type="4" refreshedVersion="4" background="1">
    <webPr textDates="1" xl2000="1" url="https://tatts.com/racing/formguide.aspx?year=2011&amp;month=12&amp;day=13&amp;meeting=PG&amp;race=2"/>
  </connection>
  <connection id="3620" name="Connection4255" type="4" refreshedVersion="4" background="1">
    <webPr textDates="1" xl2000="1" url="https://tatts.com/racing/formguide.aspx?year=2011&amp;month=12&amp;day=13&amp;meeting=MG&amp;race=12"/>
  </connection>
  <connection id="3621" name="Connection4256" type="4" refreshedVersion="4" background="1">
    <webPr textDates="1" xl2000="1" url="https://tatts.com/racing/formguide.aspx?year=2011&amp;month=12&amp;day=13&amp;meeting=QG&amp;race=9"/>
  </connection>
  <connection id="3622" name="Connection4257" type="4" refreshedVersion="4" background="1">
    <webPr textDates="1" xl2000="1" url="https://tatts.com/racing/formguide.aspx?year=2011&amp;month=12&amp;day=13&amp;meeting=PG&amp;race=3"/>
  </connection>
  <connection id="3623" name="Connection4258" type="4" refreshedVersion="4" background="1">
    <webPr textDates="1" xl2000="1" url="https://tatts.com/racing/formguide.aspx?year=2011&amp;month=12&amp;day=13&amp;meeting=QG&amp;race=10"/>
  </connection>
  <connection id="3624" name="Connection4259" type="4" refreshedVersion="4" background="1">
    <webPr textDates="1" xl2000="1" url="https://tatts.com/racing/formguide.aspx?year=2011&amp;month=12&amp;day=13&amp;meeting=PG&amp;race=4"/>
  </connection>
  <connection id="3625" name="Connection426" type="4" refreshedVersion="4" saveData="1">
    <webPr textDates="1" xl2000="1" url="http://tatts.com/racing/formguide.aspx?year=2011&amp;month=3&amp;day=19&amp;meeting=NR&amp;race=3"/>
  </connection>
  <connection id="3626" name="Connection4260" type="4" refreshedVersion="4" background="1">
    <webPr textDates="1" xl2000="1" url="https://tatts.com/racing/formguide.aspx?year=2011&amp;month=12&amp;day=13&amp;meeting=PG&amp;race=5"/>
  </connection>
  <connection id="3627" name="Connection4261" type="4" refreshedVersion="4" background="1">
    <webPr textDates="1" xl2000="1" url="https://tatts.com/racing/formguide.aspx?year=2011&amp;month=12&amp;day=13&amp;meeting=PG&amp;race=6"/>
  </connection>
  <connection id="3628" name="Connection4262" type="4" refreshedVersion="4" background="1">
    <webPr textDates="1" xl2000="1" url="https://tatts.com/racing/formguide.aspx?year=2011&amp;month=12&amp;day=13&amp;meeting=PG&amp;race=7"/>
  </connection>
  <connection id="3629" name="Connection4263" type="4" refreshedVersion="4" background="1">
    <webPr textDates="1" xl2000="1" url="https://tatts.com/racing/formguide.aspx?year=2011&amp;month=12&amp;day=13&amp;meeting=PG&amp;race=7"/>
  </connection>
  <connection id="3630" name="Connection4264" type="4" refreshedVersion="4" background="1">
    <webPr textDates="1" xl2000="1" url="https://tatts.com/racing/formguide.aspx?year=2011&amp;month=12&amp;day=13&amp;meeting=PG&amp;race=8"/>
  </connection>
  <connection id="3631" name="Connection4265" type="4" refreshedVersion="4" background="1">
    <webPr textDates="1" xl2000="1" url="https://tatts.com/racing/formguide.aspx?year=2011&amp;month=12&amp;day=13&amp;meeting=PG&amp;race=9"/>
  </connection>
  <connection id="3632" name="Connection4266" type="4" refreshedVersion="4" background="1">
    <webPr textDates="1" xl2000="1" url="https://tatts.com/racing/formguide.aspx?year=2011&amp;month=12&amp;day=13&amp;meeting=PG&amp;race=10"/>
  </connection>
  <connection id="3633" name="Connection4267" type="4" refreshedVersion="4" background="1">
    <webPr textDates="1" xl2000="1" url="https://tatts.com/racing/formguide.aspx?year=2011&amp;month=12&amp;day=13&amp;meeting=PG&amp;race=11"/>
  </connection>
  <connection id="3634" name="Connection4268" type="4" refreshedVersion="4" background="1">
    <webPr textDates="1" xl2000="1" url="https://tatts.com/racing/formguide.aspx?year=2011&amp;month=12&amp;day=13&amp;meeting=PG&amp;race=12"/>
  </connection>
  <connection id="3635" name="Connection4269" type="4" refreshedVersion="4" background="1">
    <webPr textDates="1" xl2000="1" url="https://tatts.com/racing/formguide.aspx?year=2011&amp;month=12&amp;day=13&amp;meeting=NR&amp;race=3"/>
  </connection>
  <connection id="3636" name="Connection427" type="4" refreshedVersion="4" saveData="1">
    <webPr textDates="1" xl2000="1" url="http://tatts.com/racing/formguide.aspx?year=2011&amp;month=3&amp;day=19&amp;meeting=MR&amp;race=3"/>
  </connection>
  <connection id="3637" name="Connection4270" type="4" refreshedVersion="4" background="1">
    <webPr textDates="1" xl2000="1" url="https://tatts.com/racing/formguide.aspx?year=2011&amp;month=12&amp;day=14&amp;meeting=NR&amp;race=1"/>
  </connection>
  <connection id="3638" name="Connection4271" type="4" refreshedVersion="4" background="1">
    <webPr textDates="1" xl2000="1" url="https://tatts.com/racing/formguide.aspx?year=2011&amp;month=12&amp;day=14&amp;meeting=MR&amp;race=1"/>
  </connection>
  <connection id="3639" name="Connection4272" type="4" refreshedVersion="4" background="1">
    <webPr textDates="1" xl2000="1" url="https://tatts.com/racing/formguide.aspx?year=2011&amp;month=12&amp;day=14&amp;meeting=NR&amp;race=2"/>
  </connection>
  <connection id="3640" name="Connection4273" type="4" refreshedVersion="4" background="1">
    <webPr textDates="1" xl2000="1" url="https://tatts.com/racing/formguide.aspx?year=2011&amp;month=12&amp;day=14&amp;meeting=BR&amp;race=1"/>
  </connection>
  <connection id="3641" name="Connection4274" type="4" refreshedVersion="4" background="1">
    <webPr textDates="1" xl2000="1" url="https://tatts.com/racing/formguide.aspx?year=2011&amp;month=12&amp;day=14&amp;meeting=MR&amp;race=2"/>
  </connection>
  <connection id="3642" name="Connection4275" type="4" refreshedVersion="4" background="1">
    <webPr textDates="1" xl2000="1" url="https://tatts.com/racing/formguide.aspx?year=2011&amp;month=12&amp;day=14&amp;meeting=NR&amp;race=3"/>
  </connection>
  <connection id="3643" name="Connection4276" type="4" refreshedVersion="4" background="1">
    <webPr textDates="1" xl2000="1" url="https://tatts.com/racing/formguide.aspx?year=2011&amp;month=12&amp;day=14&amp;meeting=BR&amp;race=2"/>
  </connection>
  <connection id="3644" name="Connection4277" type="4" refreshedVersion="4" background="1">
    <webPr textDates="1" xl2000="1" url="https://tatts.com/racing/formguide.aspx?year=2011&amp;month=12&amp;day=14&amp;meeting=MR&amp;race=3"/>
  </connection>
  <connection id="3645" name="Connection4278" type="4" refreshedVersion="4" background="1">
    <webPr textDates="1" xl2000="1" url="https://tatts.com/racing/formguide.aspx?year=2011&amp;month=12&amp;day=14&amp;meeting=NR&amp;race=4"/>
  </connection>
  <connection id="3646" name="Connection4279" type="4" refreshedVersion="4" background="1">
    <webPr textDates="1" xl2000="1" url="https://tatts.com/racing/formguide.aspx?year=2011&amp;month=12&amp;day=14&amp;meeting=NR&amp;race=1"/>
  </connection>
  <connection id="3647" name="Connection428" type="4" refreshedVersion="4" saveData="1">
    <webPr textDates="1" xl2000="1" url="http://tatts.com/racing/formguide.aspx?year=2011&amp;month=3&amp;day=19&amp;meeting=AR&amp;race=2"/>
  </connection>
  <connection id="3648" name="Connection4280" type="4" refreshedVersion="4" background="1">
    <webPr textDates="1" xl2000="1" url="https://tatts.com/racing/formguide.aspx?year=2011&amp;month=12&amp;day=14&amp;meeting=MR&amp;race=1"/>
  </connection>
  <connection id="3649" name="Connection4281" type="4" refreshedVersion="4" background="1">
    <webPr textDates="1" xl2000="1" url="https://tatts.com/racing/formguide.aspx?year=2011&amp;month=12&amp;day=14&amp;meeting=NR&amp;race=2"/>
  </connection>
  <connection id="3650" name="Connection4282" type="4" refreshedVersion="4" background="1">
    <webPr textDates="1" xl2000="1" url="https://tatts.com/racing/formguide.aspx?year=2011&amp;month=12&amp;day=14&amp;meeting=NR&amp;race=1"/>
  </connection>
  <connection id="3651" name="Connection4283" type="4" refreshedVersion="4" background="1">
    <webPr textDates="1" xl2000="1" url="https://tatts.com/racing/formguide.aspx?year=2011&amp;month=12&amp;day=14&amp;meeting=MR&amp;race=1"/>
  </connection>
  <connection id="3652" name="Connection4284" type="4" refreshedVersion="4" background="1">
    <webPr textDates="1" xl2000="1" url="https://tatts.com/racing/formguide.aspx?year=2011&amp;month=12&amp;day=14&amp;meeting=NR&amp;race=2"/>
  </connection>
  <connection id="3653" name="Connection4285" type="4" refreshedVersion="4" background="1">
    <webPr textDates="1" xl2000="1" url="https://tatts.com/racing/formguide.aspx?year=2011&amp;month=12&amp;day=14&amp;meeting=BR&amp;race=1"/>
  </connection>
  <connection id="3654" name="Connection4286" type="4" refreshedVersion="4" background="1">
    <webPr textDates="1" xl2000="1" url="https://tatts.com/racing/formguide.aspx?year=2011&amp;month=12&amp;day=14&amp;meeting=MR&amp;race=2"/>
  </connection>
  <connection id="3655" name="Connection4287" type="4" refreshedVersion="4" background="1">
    <webPr textDates="1" xl2000="1" url="https://tatts.com/racing/formguide.aspx?year=2011&amp;month=12&amp;day=14&amp;meeting=NR&amp;race=3"/>
  </connection>
  <connection id="3656" name="Connection4288" type="4" refreshedVersion="4" background="1">
    <webPr textDates="1" xl2000="1" url="https://tatts.com/racing/formguide.aspx?year=2011&amp;month=12&amp;day=14&amp;meeting=BR&amp;race=2"/>
  </connection>
  <connection id="3657" name="Connection4289" type="4" refreshedVersion="4" background="1">
    <webPr textDates="1" xl2000="1" url="https://tatts.com/racing/formguide.aspx?year=2011&amp;month=12&amp;day=14&amp;meeting=MR&amp;race=3"/>
  </connection>
  <connection id="3658" name="Connection429" type="4" refreshedVersion="4" saveData="1">
    <webPr textDates="1" xl2000="1" url="http://tatts.com/racing/formguide.aspx?year=2011&amp;month=3&amp;day=19&amp;meeting=QR&amp;race=2"/>
  </connection>
  <connection id="3659" name="Connection4290" type="4" refreshedVersion="4" background="1">
    <webPr textDates="1" xl2000="1" url="https://tatts.com/racing/formguide.aspx?year=2011&amp;month=12&amp;day=14&amp;meeting=NR&amp;race=4"/>
  </connection>
  <connection id="3660" name="Connection4291" type="4" refreshedVersion="4" background="1">
    <webPr textDates="1" xl2000="1" url="https://tatts.com/racing/formguide.aspx?year=2011&amp;month=12&amp;day=14&amp;meeting=BR&amp;race=3"/>
  </connection>
  <connection id="3661" name="Connection4292" type="4" refreshedVersion="4" background="1">
    <webPr textDates="1" xl2000="1" url="https://tatts.com/racing/formguide.aspx?year=2011&amp;month=12&amp;day=14&amp;meeting=MR&amp;race=4"/>
  </connection>
  <connection id="3662" name="Connection4293" type="4" refreshedVersion="4" background="1">
    <webPr textDates="1" xl2000="1" url="https://tatts.com/racing/formguide.aspx?year=2011&amp;month=12&amp;day=14&amp;meeting=PR&amp;race=1"/>
  </connection>
  <connection id="3663" name="Connection4294" type="4" refreshedVersion="4" background="1">
    <webPr textDates="1" xl2000="1" url="https://tatts.com/racing/formguide.aspx?year=2011&amp;month=12&amp;day=14&amp;meeting=NR&amp;race=5"/>
  </connection>
  <connection id="3664" name="Connection4295" type="4" refreshedVersion="4" background="1">
    <webPr textDates="1" xl2000="1" url="https://tatts.com/racing/formguide.aspx?year=2011&amp;month=12&amp;day=14&amp;meeting=BR&amp;race=4"/>
  </connection>
  <connection id="3665" name="Connection4296" type="4" refreshedVersion="4" background="1">
    <webPr textDates="1" xl2000="1" url="https://tatts.com/racing/formguide.aspx?year=2011&amp;month=12&amp;day=14&amp;meeting=MR&amp;race=5"/>
  </connection>
  <connection id="3666" name="Connection4297" type="4" refreshedVersion="4" background="1">
    <webPr textDates="1" xl2000="1" url="https://tatts.com/racing/formguide.aspx?year=2011&amp;month=12&amp;day=14&amp;meeting=PR&amp;race=2"/>
  </connection>
  <connection id="3667" name="Connection4298" type="4" refreshedVersion="4" background="1">
    <webPr textDates="1" xl2000="1" url="https://tatts.com/racing/formguide.aspx?year=2011&amp;month=12&amp;day=14&amp;meeting=PR&amp;race=2"/>
  </connection>
  <connection id="3668" name="Connection4299" type="4" refreshedVersion="4" background="1">
    <webPr textDates="1" xl2000="1" url="https://tatts.com/racing/formguide.aspx?year=2011&amp;month=12&amp;day=14&amp;meeting=NR&amp;race=6"/>
  </connection>
  <connection id="3669" name="Connection43" type="4" refreshedVersion="4" saveData="1">
    <webPr textDates="1" xl2000="1" url="http://tatts.com/racing/formguide.aspx?year=2011&amp;month=11&amp;day=26&amp;meeting=BR&amp;race=1"/>
  </connection>
  <connection id="3670" name="Connection430" type="4" refreshedVersion="4" saveData="1">
    <webPr textDates="1" xl2000="1" url="http://tatts.com/racing/formguide.aspx?year=2011&amp;month=3&amp;day=19&amp;meeting=SR&amp;race=4"/>
  </connection>
  <connection id="3671" name="Connection4300" type="4" refreshedVersion="4" background="1">
    <webPr textDates="1" xl2000="1" url="https://tatts.com/racing/formguide.aspx?year=2011&amp;month=12&amp;day=14&amp;meeting=BR&amp;race=5"/>
  </connection>
  <connection id="3672" name="Connection4301" type="4" refreshedVersion="4" background="1">
    <webPr textDates="1" xl2000="1" url="https://tatts.com/racing/formguide.aspx?year=2011&amp;month=12&amp;day=14&amp;meeting=BR&amp;race=5"/>
  </connection>
  <connection id="3673" name="Connection4302" type="4" refreshedVersion="4" background="1">
    <webPr textDates="1" xl2000="1" url="https://tatts.com/racing/formguide.aspx?year=2011&amp;month=12&amp;day=14&amp;meeting=MR&amp;race=6"/>
  </connection>
  <connection id="3674" name="Connection4303" type="4" refreshedVersion="4" background="1">
    <webPr textDates="1" xl2000="1" url="https://tatts.com/racing/formguide.aspx?year=2011&amp;month=12&amp;day=14&amp;meeting=PR&amp;race=3"/>
  </connection>
  <connection id="3675" name="Connection4304" type="4" refreshedVersion="4" background="1">
    <webPr textDates="1" xl2000="1" url="https://tatts.com/racing/formguide.aspx?year=2011&amp;month=12&amp;day=14&amp;meeting=NR&amp;race=7"/>
  </connection>
  <connection id="3676" name="Connection4305" type="4" refreshedVersion="4" background="1">
    <webPr textDates="1" xl2000="1" url="https://tatts.com/racing/formguide.aspx?year=2011&amp;month=12&amp;day=14&amp;meeting=BR&amp;race=6"/>
  </connection>
  <connection id="3677" name="Connection4306" type="4" refreshedVersion="4" background="1">
    <webPr textDates="1" xl2000="1" url="https://tatts.com/racing/formguide.aspx?year=2011&amp;month=12&amp;day=14&amp;meeting=MR&amp;race=7"/>
  </connection>
  <connection id="3678" name="Connection4307" type="4" refreshedVersion="4" background="1">
    <webPr textDates="1" xl2000="1" url="https://tatts.com/racing/formguide.aspx?year=2011&amp;month=12&amp;day=14&amp;meeting=PR&amp;race=4"/>
  </connection>
  <connection id="3679" name="Connection4308" type="4" refreshedVersion="4" background="1">
    <webPr textDates="1" xl2000="1" url="https://tatts.com/racing/formguide.aspx?year=2011&amp;month=12&amp;day=14&amp;meeting=BR&amp;race=7"/>
  </connection>
  <connection id="3680" name="Connection4309" type="4" refreshedVersion="4" background="1">
    <webPr textDates="1" xl2000="1" url="https://tatts.com/racing/formguide.aspx?year=2011&amp;month=12&amp;day=14&amp;meeting=PR&amp;race=5"/>
  </connection>
  <connection id="3681" name="Connection431" type="4" refreshedVersion="4" saveData="1">
    <webPr textDates="1" xl2000="1" url="http://tatts.com/racing/formguide.aspx?year=2011&amp;month=3&amp;day=19&amp;meeting=BR&amp;race=3"/>
  </connection>
  <connection id="3682" name="Connection4310" type="4" refreshedVersion="4" background="1">
    <webPr textDates="1" xl2000="1" url="https://tatts.com/racing/formguide.aspx?year=2011&amp;month=12&amp;day=14&amp;meeting=PR&amp;race=6"/>
  </connection>
  <connection id="3683" name="Connection4311" type="4" refreshedVersion="4" background="1">
    <webPr textDates="1" xl2000="1" url="https://tatts.com/racing/formguide.aspx?year=2011&amp;month=12&amp;day=14&amp;meeting=PR&amp;race=7"/>
  </connection>
  <connection id="3684" name="Connection4312" type="4" refreshedVersion="4" background="1">
    <webPr textDates="1" xl2000="1" url="https://tatts.com/racing/formguide.aspx?year=2011&amp;month=12&amp;day=14&amp;meeting=PR&amp;race=8"/>
  </connection>
  <connection id="3685" name="Connection4313" type="4" refreshedVersion="4" background="1">
    <webPr textDates="1" xl2000="1" url="https://tatts.com/racing/formguide.aspx?year=2011&amp;month=12&amp;day=7&amp;meeting=ES&amp;race=3"/>
  </connection>
  <connection id="3686" name="Connection4314" type="4" refreshedVersion="4" background="1">
    <webPr textDates="1" xl2000="1" url="https://tatts.com/racing/formguide.aspx?year=2011&amp;month=12&amp;day=7&amp;meeting=SR&amp;race=1"/>
  </connection>
  <connection id="3687" name="Connection4315" type="4" refreshedVersion="4" background="1">
    <webPr textDates="1" xl2000="1" url="https://tatts.com/racing/formguide.aspx?year=2011&amp;month=12&amp;day=7&amp;meeting=BR&amp;race=1"/>
  </connection>
  <connection id="3688" name="Connection4316" type="4" refreshedVersion="4" background="1">
    <webPr textDates="1" xl2000="1" url="https://tatts.com/racing/formguide.aspx?year=2011&amp;month=12&amp;day=7&amp;meeting=SR&amp;race=2"/>
  </connection>
  <connection id="3689" name="Connection4317" type="4" refreshedVersion="4" background="1">
    <webPr textDates="1" xl2000="1" url="https://tatts.com/racing/formguide.aspx?year=2011&amp;month=12&amp;day=7&amp;meeting=BR&amp;race=2"/>
  </connection>
  <connection id="3690" name="Connection4318" type="4" refreshedVersion="4" background="1">
    <webPr textDates="1" xl2000="1" url="https://tatts.com/racing/formguide.aspx?year=2011&amp;month=12&amp;day=7&amp;meeting=SR&amp;race=3"/>
  </connection>
  <connection id="3691" name="Connection4319" type="4" refreshedVersion="4" background="1">
    <webPr textDates="1" xl2000="1" url="https://tatts.com/racing/formguide.aspx?year=2011&amp;month=12&amp;day=7&amp;meeting=BR&amp;race=3"/>
  </connection>
  <connection id="3692" name="Connection432" type="4" refreshedVersion="4" saveData="1">
    <webPr textDates="1" xl2000="1" url="http://tatts.com/racing/formguide.aspx?year=2011&amp;month=3&amp;day=19&amp;meeting=NR&amp;race=4"/>
  </connection>
  <connection id="3693" name="Connection4320" type="4" refreshedVersion="4" background="1">
    <webPr textDates="1" xl2000="1" url="https://tatts.com/racing/formguide.aspx?year=2011&amp;month=12&amp;day=7&amp;meeting=SR&amp;race=1"/>
  </connection>
  <connection id="3694" name="Connection4321" type="4" refreshedVersion="4" background="1">
    <webPr textDates="1" xl2000="1" url="https://tatts.com/racing/formguide.aspx?year=2011&amp;month=12&amp;day=7&amp;meeting=SR&amp;race=1"/>
  </connection>
  <connection id="3695" name="Connection4322" type="4" refreshedVersion="4" background="1">
    <webPr textDates="1" xl2000="1" url="https://tatts.com/racing/formguide.aspx?year=2011&amp;month=12&amp;day=7&amp;meeting=SR&amp;race=1"/>
  </connection>
  <connection id="3696" name="Connection4323" type="4" refreshedVersion="4" background="1">
    <webPr textDates="1" xl2000="1" url="https://tatts.com/racing/formguide.aspx?year=2011&amp;month=12&amp;day=7&amp;meeting=BR&amp;race=1"/>
  </connection>
  <connection id="3697" name="Connection4324" type="4" refreshedVersion="4" background="1">
    <webPr textDates="1" xl2000="1" url="https://tatts.com/racing/formguide.aspx?year=2011&amp;month=12&amp;day=7&amp;meeting=SR&amp;race=2"/>
  </connection>
  <connection id="3698" name="Connection4325" type="4" refreshedVersion="4" background="1">
    <webPr textDates="1" xl2000="1" url="https://tatts.com/racing/formguide.aspx?year=2011&amp;month=12&amp;day=7&amp;meeting=BR&amp;race=2"/>
  </connection>
  <connection id="3699" name="Connection4326" type="4" refreshedVersion="4" background="1">
    <webPr textDates="1" xl2000="1" url="https://tatts.com/racing/formguide.aspx?year=2011&amp;month=12&amp;day=7&amp;meeting=SR&amp;race=3"/>
  </connection>
  <connection id="3700" name="Connection4327" type="4" refreshedVersion="4" background="1">
    <webPr textDates="1" xl2000="1" url="https://tatts.com/racing/formguide.aspx?year=2011&amp;month=12&amp;day=7&amp;meeting=BR&amp;race=3"/>
  </connection>
  <connection id="3701" name="Connection4328" type="4" refreshedVersion="4" background="1">
    <webPr textDates="1" xl2000="1" url="https://tatts.com/racing/formguide.aspx?year=2011&amp;month=12&amp;day=7&amp;meeting=PR&amp;race=1"/>
  </connection>
  <connection id="3702" name="Connection4329" type="4" refreshedVersion="4" background="1">
    <webPr textDates="1" xl2000="1" url="https://tatts.com/racing/formguide.aspx?year=2011&amp;month=12&amp;day=7&amp;meeting=PR&amp;race=1"/>
  </connection>
  <connection id="3703" name="Connection433" type="4" refreshedVersion="4" saveData="1">
    <webPr textDates="1" xl2000="1" url="http://tatts.com/racing/formguide.aspx?year=2011&amp;month=3&amp;day=19&amp;meeting=NR&amp;race=4"/>
  </connection>
  <connection id="3704" name="Connection4330" type="4" refreshedVersion="4" background="1">
    <webPr textDates="1" xl2000="1" url="https://tatts.com/racing/formguide.aspx?year=2011&amp;month=12&amp;day=7&amp;meeting=SR&amp;race=4"/>
  </connection>
  <connection id="3705" name="Connection4331" type="4" refreshedVersion="4" background="1">
    <webPr textDates="1" xl2000="1" url="https://tatts.com/racing/formguide.aspx?year=2011&amp;month=12&amp;day=7&amp;meeting=BR&amp;race=4"/>
  </connection>
  <connection id="3706" name="Connection4332" type="4" refreshedVersion="4" background="1">
    <webPr textDates="1" xl2000="1" url="https://tatts.com/racing/formguide.aspx?year=2011&amp;month=12&amp;day=7&amp;meeting=PR&amp;race=2"/>
  </connection>
  <connection id="3707" name="Connection4333" type="4" refreshedVersion="4" background="1">
    <webPr textDates="1" xl2000="1" url="https://tatts.com/racing/formguide.aspx?year=2011&amp;month=12&amp;day=7&amp;meeting=SR&amp;race=5"/>
  </connection>
  <connection id="3708" name="Connection4334" type="4" refreshedVersion="4" background="1">
    <webPr textDates="1" xl2000="1" url="https://tatts.com/racing/formguide.aspx?year=2011&amp;month=12&amp;day=7&amp;meeting=BR&amp;race=5"/>
  </connection>
  <connection id="3709" name="Connection4335" type="4" refreshedVersion="4" background="1">
    <webPr textDates="1" xl2000="1" url="https://tatts.com/racing/formguide.aspx?year=2011&amp;month=12&amp;day=7&amp;meeting=PR&amp;race=3"/>
  </connection>
  <connection id="3710" name="Connection4336" type="4" refreshedVersion="4" background="1">
    <webPr textDates="1" xl2000="1" url="https://tatts.com/racing/formguide.aspx?year=2011&amp;month=12&amp;day=7&amp;meeting=SR&amp;race=6"/>
  </connection>
  <connection id="3711" name="Connection4337" type="4" refreshedVersion="4" background="1">
    <webPr textDates="1" xl2000="1" url="https://tatts.com/racing/formguide.aspx?year=2011&amp;month=12&amp;day=7&amp;meeting=BR&amp;race=6"/>
  </connection>
  <connection id="3712" name="Connection4338" type="4" refreshedVersion="4" background="1">
    <webPr textDates="1" xl2000="1" url="https://tatts.com/racing/formguide.aspx?year=2011&amp;month=12&amp;day=7&amp;meeting=PR&amp;race=4"/>
  </connection>
  <connection id="3713" name="Connection4339" type="4" refreshedVersion="4" background="1">
    <webPr textDates="1" xl2000="1" url="https://tatts.com/racing/formguide.aspx?year=2011&amp;month=12&amp;day=7&amp;meeting=SR&amp;race=7"/>
  </connection>
  <connection id="3714" name="Connection434" type="4" refreshedVersion="4" saveData="1">
    <webPr textDates="1" xl2000="1" url="http://tatts.com/racing/formguide.aspx?year=2011&amp;month=3&amp;day=19&amp;meeting=MR&amp;race=4"/>
  </connection>
  <connection id="3715" name="Connection4340" type="4" refreshedVersion="4" background="1">
    <webPr textDates="1" xl2000="1" url="https://tatts.com/racing/formguide.aspx?year=2011&amp;month=12&amp;day=7&amp;meeting=BR&amp;race=7"/>
  </connection>
  <connection id="3716" name="Connection4341" type="4" refreshedVersion="4" background="1">
    <webPr textDates="1" xl2000="1" url="https://tatts.com/racing/formguide.aspx?year=2011&amp;month=12&amp;day=7&amp;meeting=PR&amp;race=5"/>
  </connection>
  <connection id="3717" name="Connection4342" type="4" refreshedVersion="4" background="1">
    <webPr textDates="1" xl2000="1" url="https://tatts.com/racing/formguide.aspx?year=2011&amp;month=12&amp;day=7&amp;meeting=PR&amp;race=6"/>
  </connection>
  <connection id="3718" name="Connection4343" type="4" refreshedVersion="4" background="1">
    <webPr textDates="1" xl2000="1" url="https://tatts.com/racing/formguide.aspx?year=2011&amp;month=12&amp;day=7&amp;meeting=PR&amp;race=7"/>
  </connection>
  <connection id="3719" name="Connection4344" type="4" refreshedVersion="4" background="1">
    <webPr textDates="1" xl2000="1" url="https://tatts.com/racing/formguide.aspx?year=2011&amp;month=12&amp;day=7&amp;meeting=PR&amp;race=8"/>
  </connection>
  <connection id="3720" name="Connection4345" type="4" refreshedVersion="4" background="1">
    <webPr textDates="1" xl2000="1" url="https://tatts.com/racing/formguide.aspx?year=2011&amp;month=11&amp;day=30&amp;meeting=SR&amp;race=1"/>
  </connection>
  <connection id="3721" name="Connection4346" type="4" refreshedVersion="4" background="1">
    <webPr textDates="1" xl2000="1" url="https://tatts.com/racing/formguide.aspx?year=2011&amp;month=11&amp;day=30&amp;meeting=SR&amp;race=2"/>
  </connection>
  <connection id="3722" name="Connection4347" type="4" refreshedVersion="4" background="1">
    <webPr textDates="1" xl2000="1" url="https://tatts.com/racing/formguide.aspx?year=2011&amp;month=11&amp;day=30&amp;meeting=BR&amp;race=1"/>
  </connection>
  <connection id="3723" name="Connection4348" type="4" refreshedVersion="4" background="1">
    <webPr textDates="1" xl2000="1" url="https://tatts.com/racing/formguide.aspx?year=2011&amp;month=11&amp;day=30&amp;meeting=SR&amp;race=3"/>
  </connection>
  <connection id="3724" name="Connection4349" type="4" refreshedVersion="4" background="1">
    <webPr textDates="1" xl2000="1" url="https://tatts.com/racing/formguide.aspx?year=2011&amp;month=11&amp;day=30&amp;meeting=BR&amp;race=2"/>
  </connection>
  <connection id="3725" name="Connection435" type="4" refreshedVersion="4" saveData="1">
    <webPr textDates="1" xl2000="1" url="http://tatts.com/racing/formguide.aspx?year=2011&amp;month=3&amp;day=19&amp;meeting=AR&amp;race=3"/>
  </connection>
  <connection id="3726" name="Connection4350" type="4" refreshedVersion="4" background="1">
    <webPr textDates="1" xl2000="1" url="https://tatts.com/racing/formguide.aspx?year=2011&amp;month=11&amp;day=30&amp;meeting=SR&amp;race=4"/>
  </connection>
  <connection id="3727" name="Connection4351" type="4" refreshedVersion="4" background="1">
    <webPr textDates="1" xl2000="1" url="https://tatts.com/racing/formguide.aspx?year=2011&amp;month=11&amp;day=30&amp;meeting=BR&amp;race=3"/>
  </connection>
  <connection id="3728" name="Connection4352" type="4" refreshedVersion="4" background="1">
    <webPr textDates="1" xl2000="1" url="https://tatts.com/racing/formguide.aspx?year=2011&amp;month=11&amp;day=30&amp;meeting=SR&amp;race=5"/>
  </connection>
  <connection id="3729" name="Connection4353" type="4" refreshedVersion="4" background="1">
    <webPr textDates="1" xl2000="1" url="https://tatts.com/racing/formguide.aspx?year=2011&amp;month=11&amp;day=30&amp;meeting=BR&amp;race=4"/>
  </connection>
  <connection id="3730" name="Connection4354" type="4" refreshedVersion="4" background="1">
    <webPr textDates="1" xl2000="1" url="https://tatts.com/racing/formguide.aspx?year=2011&amp;month=11&amp;day=30&amp;meeting=SR&amp;race=6"/>
  </connection>
  <connection id="3731" name="Connection4355" type="4" refreshedVersion="4" background="1">
    <webPr textDates="1" xl2000="1" url="https://tatts.com/racing/formguide.aspx?year=2011&amp;month=11&amp;day=30&amp;meeting=BR&amp;race=5"/>
  </connection>
  <connection id="3732" name="Connection4356" type="4" refreshedVersion="4" background="1">
    <webPr textDates="1" xl2000="1" url="https://tatts.com/racing/formguide.aspx?year=2011&amp;month=11&amp;day=30&amp;meeting=SR&amp;race=7"/>
  </connection>
  <connection id="3733" name="Connection4357" type="4" refreshedVersion="4" background="1">
    <webPr textDates="1" xl2000="1" url="https://tatts.com/racing/formguide.aspx?year=2011&amp;month=11&amp;day=30&amp;meeting=SR&amp;race=7"/>
  </connection>
  <connection id="3734" name="Connection4358" type="4" refreshedVersion="4" background="1">
    <webPr textDates="1" xl2000="1" url="https://tatts.com/racing/formguide.aspx?year=2011&amp;month=11&amp;day=30&amp;meeting=BR&amp;race=6"/>
  </connection>
  <connection id="3735" name="Connection4359" type="4" refreshedVersion="4" background="1">
    <webPr textDates="1" xl2000="1" url="https://tatts.com/racing/formguide.aspx?year=2011&amp;month=11&amp;day=30&amp;meeting=SR&amp;race=8"/>
  </connection>
  <connection id="3736" name="Connection436" type="4" refreshedVersion="4" saveData="1">
    <webPr textDates="1" xl2000="1" url="http://tatts.com/racing/formguide.aspx?year=2011&amp;month=3&amp;day=19&amp;meeting=QR&amp;race=3"/>
  </connection>
  <connection id="3737" name="Connection4360" type="4" refreshedVersion="4" background="1">
    <webPr textDates="1" xl2000="1" url="https://tatts.com/racing/formguide.aspx?year=2011&amp;month=11&amp;day=30&amp;meeting=BR&amp;race=7"/>
  </connection>
  <connection id="3738" name="Connection4361" type="4" refreshedVersion="4" background="1">
    <webPr textDates="1" xl2000="1" url="https://tatts.com/racing/formguide.aspx?year=2011&amp;month=11&amp;day=23&amp;meeting=MR&amp;race=1"/>
  </connection>
  <connection id="3739" name="Connection4362" type="4" refreshedVersion="4" background="1">
    <webPr textDates="1" xl2000="1" url="https://tatts.com/racing/formguide.aspx?year=2011&amp;month=11&amp;day=23&amp;meeting=BR&amp;race=1"/>
  </connection>
  <connection id="3740" name="Connection4363" type="4" refreshedVersion="4" background="1">
    <webPr textDates="1" xl2000="1" url="https://tatts.com/racing/formguide.aspx?year=2011&amp;month=11&amp;day=23&amp;meeting=MR&amp;race=2"/>
  </connection>
  <connection id="3741" name="Connection4364" type="4" refreshedVersion="4" background="1">
    <webPr textDates="1" xl2000="1" url="https://tatts.com/racing/formguide.aspx?year=2011&amp;month=11&amp;day=23&amp;meeting=BR&amp;race=2"/>
  </connection>
  <connection id="3742" name="Connection4365" type="4" refreshedVersion="4" background="1">
    <webPr textDates="1" xl2000="1" url="https://tatts.com/racing/formguide.aspx?year=2011&amp;month=11&amp;day=23&amp;meeting=PR&amp;race=1"/>
  </connection>
  <connection id="3743" name="Connection4366" type="4" refreshedVersion="4" background="1">
    <webPr textDates="1" xl2000="1" url="https://tatts.com/racing/formguide.aspx?year=2011&amp;month=11&amp;day=23&amp;meeting=MR&amp;race=3"/>
  </connection>
  <connection id="3744" name="Connection4367" type="4" refreshedVersion="4" background="1">
    <webPr textDates="1" xl2000="1" url="https://tatts.com/racing/formguide.aspx?year=2011&amp;month=11&amp;day=23&amp;meeting=BR&amp;race=3"/>
  </connection>
  <connection id="3745" name="Connection4368" type="4" refreshedVersion="4" background="1">
    <webPr textDates="1" xl2000="1" url="https://tatts.com/racing/formguide.aspx?year=2011&amp;month=11&amp;day=23&amp;meeting=PR&amp;race=2"/>
  </connection>
  <connection id="3746" name="Connection4369" type="4" refreshedVersion="4" background="1">
    <webPr textDates="1" xl2000="1" url="https://tatts.com/racing/formguide.aspx?year=2011&amp;month=11&amp;day=23&amp;meeting=MR&amp;race=4"/>
  </connection>
  <connection id="3747" name="Connection437" type="4" refreshedVersion="4" saveData="1">
    <webPr textDates="1" xl2000="1" url="http://tatts.com/racing/formguide.aspx?year=2011&amp;month=3&amp;day=19&amp;meeting=SR&amp;race=5"/>
  </connection>
  <connection id="3748" name="Connection4370" type="4" refreshedVersion="4" background="1">
    <webPr textDates="1" xl2000="1" url="https://tatts.com/racing/formguide.aspx?year=2011&amp;month=11&amp;day=23&amp;meeting=BR&amp;race=4"/>
  </connection>
  <connection id="3749" name="Connection4371" type="4" refreshedVersion="4" background="1">
    <webPr textDates="1" xl2000="1" url="https://tatts.com/racing/formguide.aspx?year=2011&amp;month=11&amp;day=23&amp;meeting=PR&amp;race=3"/>
  </connection>
  <connection id="3750" name="Connection4372" type="4" refreshedVersion="4" background="1">
    <webPr textDates="1" xl2000="1" url="https://tatts.com/racing/formguide.aspx?year=2011&amp;month=11&amp;day=23&amp;meeting=MR&amp;race=5"/>
  </connection>
  <connection id="3751" name="Connection4373" type="4" refreshedVersion="4" background="1">
    <webPr textDates="1" xl2000="1" url="https://tatts.com/racing/formguide.aspx?year=2011&amp;month=11&amp;day=23&amp;meeting=AR&amp;race=6"/>
  </connection>
  <connection id="3752" name="Connection4374" type="4" refreshedVersion="4" background="1">
    <webPr textDates="1" xl2000="1" url="https://tatts.com/racing/formguide.aspx?year=2011&amp;month=11&amp;day=23&amp;meeting=AR&amp;race=6"/>
  </connection>
  <connection id="3753" name="Connection4375" type="4" refreshedVersion="4" background="1">
    <webPr textDates="1" xl2000="1" url="https://tatts.com/racing/formguide.aspx?year=2011&amp;month=11&amp;day=23&amp;meeting=BR&amp;race=5"/>
  </connection>
  <connection id="3754" name="Connection4376" type="4" refreshedVersion="4" background="1">
    <webPr textDates="1" xl2000="1" url="https://tatts.com/racing/formguide.aspx?year=2011&amp;month=11&amp;day=23&amp;meeting=PR&amp;race=4"/>
  </connection>
  <connection id="3755" name="Connection4377" type="4" refreshedVersion="4" background="1">
    <webPr textDates="1" xl2000="1" url="https://tatts.com/racing/formguide.aspx?year=2011&amp;month=11&amp;day=23&amp;meeting=MR&amp;race=6"/>
  </connection>
  <connection id="3756" name="Connection4378" type="4" refreshedVersion="4" background="1">
    <webPr textDates="1" xl2000="1" url="https://tatts.com/racing/formguide.aspx?year=2011&amp;month=11&amp;day=23&amp;meeting=BR&amp;race=6"/>
  </connection>
  <connection id="3757" name="Connection4379" type="4" refreshedVersion="4" background="1">
    <webPr textDates="1" xl2000="1" url="https://tatts.com/racing/formguide.aspx?year=2011&amp;month=11&amp;day=23&amp;meeting=PR&amp;race=5"/>
  </connection>
  <connection id="3758" name="Connection438" type="4" refreshedVersion="4" saveData="1">
    <webPr textDates="1" xl2000="1" url="http://tatts.com/racing/formguide.aspx?year=2011&amp;month=3&amp;day=19&amp;meeting=BR&amp;race=4"/>
  </connection>
  <connection id="3759" name="Connection4380" type="4" refreshedVersion="4" background="1">
    <webPr textDates="1" xl2000="1" url="https://tatts.com/racing/formguide.aspx?year=2011&amp;month=11&amp;day=23&amp;meeting=MR&amp;race=7"/>
  </connection>
  <connection id="3760" name="Connection4381" type="4" refreshedVersion="4" background="1">
    <webPr textDates="1" xl2000="1" url="https://tatts.com/racing/formguide.aspx?year=2011&amp;month=11&amp;day=23&amp;meeting=BR&amp;race=7"/>
  </connection>
  <connection id="3761" name="Connection4382" type="4" refreshedVersion="4" background="1">
    <webPr textDates="1" xl2000="1" url="https://tatts.com/racing/formguide.aspx?year=2011&amp;month=11&amp;day=23&amp;meeting=PR&amp;race=6"/>
  </connection>
  <connection id="3762" name="Connection4383" type="4" refreshedVersion="4" background="1">
    <webPr textDates="1" xl2000="1" url="https://tatts.com/racing/formguide.aspx?year=2011&amp;month=11&amp;day=23&amp;meeting=PR&amp;race=7"/>
  </connection>
  <connection id="3763" name="Connection4384" type="4" refreshedVersion="4" background="1">
    <webPr textDates="1" xl2000="1" url="https://tatts.com/racing/formguide.aspx?year=2011&amp;month=11&amp;day=23&amp;meeting=PR&amp;race=8"/>
  </connection>
  <connection id="3764" name="Connection4385" type="4" refreshedVersion="4" background="1">
    <webPr textDates="1" xl2000="1" url="https://tatts.com/racing/formguide.aspx?year=2011&amp;month=11&amp;day=23&amp;meeting=PR&amp;race=9"/>
  </connection>
  <connection id="3765" name="Connection4386" type="4" refreshedVersion="4" background="1">
    <webPr textDates="1" xl2000="1" url="https://tatts.com/racing/formguide.aspx?year=2011&amp;month=11&amp;day=16&amp;meeting=SR&amp;race=5"/>
  </connection>
  <connection id="3766" name="Connection4387" type="4" refreshedVersion="4" background="1">
    <webPr textDates="1" xl2000="1" url="https://tatts.com/racing/formguide.aspx?year=2011&amp;month=11&amp;day=16&amp;meeting=SR&amp;race=5"/>
  </connection>
  <connection id="3767" name="Connection4388" type="4" refreshedVersion="4" background="1">
    <webPr textDates="1" xl2000="1" url="https://tatts.com/racing/formguide.aspx?year=2011&amp;month=11&amp;day=16&amp;meeting=SR&amp;race=5"/>
  </connection>
  <connection id="3768" name="Connection4389" type="4" refreshedVersion="4" background="1">
    <webPr textDates="1" xl2000="1" url="https://tatts.com/racing/formguide.aspx?year=2011&amp;month=11&amp;day=16&amp;meeting=SR&amp;race=1"/>
  </connection>
  <connection id="3769" name="Connection439" type="4" refreshedVersion="4" saveData="1">
    <webPr textDates="1" xl2000="1" url="http://tatts.com/racing/formguide.aspx?year=2011&amp;month=3&amp;day=19&amp;meeting=NR&amp;race=5"/>
  </connection>
  <connection id="3770" name="Connection4390" type="4" refreshedVersion="4" background="1">
    <webPr textDates="1" xl2000="1" url="https://tatts.com/racing/formguide.aspx?year=2011&amp;month=11&amp;day=16&amp;meeting=SR&amp;race=2"/>
  </connection>
  <connection id="3771" name="Connection4391" type="4" refreshedVersion="4" background="1">
    <webPr textDates="1" xl2000="1" url="https://tatts.com/racing/formguide.aspx?year=2011&amp;month=11&amp;day=16&amp;meeting=BR&amp;race=1"/>
  </connection>
  <connection id="3772" name="Connection4392" type="4" refreshedVersion="4" background="1">
    <webPr textDates="1" xl2000="1" url="https://tatts.com/racing/formguide.aspx?year=2011&amp;month=11&amp;day=16&amp;meeting=SR&amp;race=3"/>
  </connection>
  <connection id="3773" name="Connection4393" type="4" refreshedVersion="4" background="1">
    <webPr textDates="1" xl2000="1" url="https://tatts.com/racing/formguide.aspx?year=2011&amp;month=11&amp;day=16&amp;meeting=BR&amp;race=2"/>
  </connection>
  <connection id="3774" name="Connection4394" type="4" refreshedVersion="4" background="1">
    <webPr textDates="1" xl2000="1" url="https://tatts.com/racing/formguide.aspx?year=2011&amp;month=11&amp;day=16&amp;meeting=SR&amp;race=4"/>
  </connection>
  <connection id="3775" name="Connection4395" type="4" refreshedVersion="4" background="1">
    <webPr textDates="1" xl2000="1" url="https://tatts.com/racing/formguide.aspx?year=2011&amp;month=11&amp;day=16&amp;meeting=BR&amp;race=3"/>
  </connection>
  <connection id="3776" name="Connection4396" type="4" refreshedVersion="4" background="1">
    <webPr textDates="1" xl2000="1" url="https://tatts.com/racing/formguide.aspx?year=2011&amp;month=11&amp;day=16&amp;meeting=SR&amp;race=5"/>
  </connection>
  <connection id="3777" name="Connection4397" type="4" refreshedVersion="4" background="1">
    <webPr textDates="1" xl2000="1" url="https://tatts.com/racing/formguide.aspx?year=2011&amp;month=11&amp;day=16&amp;meeting=BR&amp;race=4"/>
  </connection>
  <connection id="3778" name="Connection4398" type="4" refreshedVersion="4" background="1">
    <webPr textDates="1" xl2000="1" url="https://tatts.com/racing/formguide.aspx?year=2011&amp;month=11&amp;day=16&amp;meeting=SR&amp;race=6"/>
  </connection>
  <connection id="3779" name="Connection4399" type="4" refreshedVersion="4" background="1">
    <webPr textDates="1" xl2000="1" url="https://tatts.com/racing/formguide.aspx?year=2011&amp;month=11&amp;day=16&amp;meeting=BR&amp;race=5"/>
  </connection>
  <connection id="3780" name="Connection44" type="4" refreshedVersion="4" saveData="1">
    <webPr textDates="1" xl2000="1" url="http://tatts.com/racing/formguide.aspx?year=2011&amp;month=11&amp;day=26&amp;meeting=BR&amp;race=1"/>
  </connection>
  <connection id="3781" name="Connection440" type="4" refreshedVersion="4" saveData="1">
    <webPr textDates="1" xl2000="1" url="http://tatts.com/racing/formguide.aspx?year=2011&amp;month=3&amp;day=19&amp;meeting=MR&amp;race=5"/>
  </connection>
  <connection id="3782" name="Connection4400" type="4" refreshedVersion="4" background="1">
    <webPr textDates="1" xl2000="1" url="https://tatts.com/racing/formguide.aspx?year=2011&amp;month=11&amp;day=16&amp;meeting=SR&amp;race=7"/>
  </connection>
  <connection id="3783" name="Connection4401" type="4" refreshedVersion="4" background="1">
    <webPr textDates="1" xl2000="1" url="https://tatts.com/racing/formguide.aspx?year=2011&amp;month=11&amp;day=16&amp;meeting=BR&amp;race=6"/>
  </connection>
  <connection id="3784" name="Connection4402" type="4" refreshedVersion="4" background="1">
    <webPr textDates="1" xl2000="1" url="https://tatts.com/racing/formguide.aspx?year=2011&amp;month=11&amp;day=16&amp;meeting=BR&amp;race=7"/>
  </connection>
  <connection id="3785" name="Connection4403" type="4" refreshedVersion="4" background="1">
    <webPr textDates="1" xl2000="1" url="https://tatts.com/racing/formguide.aspx?year=2011&amp;month=11&amp;day=16&amp;meeting=BR&amp;race=7"/>
  </connection>
  <connection id="3786" name="Connection4404" type="4" refreshedVersion="4" background="1">
    <webPr textDates="1" xl2000="1" url="https://tatts.com/racing/formguide.aspx?year=2011&amp;month=11&amp;day=16&amp;meeting=BR&amp;race=7"/>
  </connection>
  <connection id="3787" name="Connection4405" type="4" refreshedVersion="4" background="1">
    <webPr textDates="1" xl2000="1" url="https://tatts.com/racing/formguide.aspx?year=2011&amp;month=11&amp;day=16&amp;meeting=SR&amp;race=1"/>
  </connection>
  <connection id="3788" name="Connection4406" type="4" refreshedVersion="4" background="1">
    <webPr textDates="1" xl2000="1" url="https://tatts.com/racing/formguide.aspx?year=2011&amp;month=11&amp;day=9&amp;meeting=SR&amp;race=1"/>
  </connection>
  <connection id="3789" name="Connection4407" type="4" refreshedVersion="4" background="1">
    <webPr textDates="1" xl2000="1" url="https://tatts.com/racing/formguide.aspx?year=2011&amp;month=11&amp;day=9&amp;meeting=BR&amp;race=1"/>
  </connection>
  <connection id="3790" name="Connection4408" type="4" refreshedVersion="4" background="1">
    <webPr textDates="1" xl2000="1" url="https://tatts.com/racing/formguide.aspx?year=2011&amp;month=11&amp;day=9&amp;meeting=SR&amp;race=2"/>
  </connection>
  <connection id="3791" name="Connection4409" type="4" refreshedVersion="4" background="1">
    <webPr textDates="1" xl2000="1" url="https://tatts.com/racing/formguide.aspx?year=2011&amp;month=11&amp;day=9&amp;meeting=BR&amp;race=2"/>
  </connection>
  <connection id="3792" name="Connection441" type="4" refreshedVersion="4" saveData="1">
    <webPr textDates="1" xl2000="1" url="http://tatts.com/racing/formguide.aspx?year=2011&amp;month=3&amp;day=19&amp;meeting=MR&amp;race=5"/>
  </connection>
  <connection id="3793" name="Connection4410" type="4" refreshedVersion="4" background="1">
    <webPr textDates="1" xl2000="1" url="https://tatts.com/racing/formguide.aspx?year=2011&amp;month=11&amp;day=9&amp;meeting=SR&amp;race=3"/>
  </connection>
  <connection id="3794" name="Connection4411" type="4" refreshedVersion="4" background="1">
    <webPr textDates="1" xl2000="1" url="https://tatts.com/racing/formguide.aspx?year=2011&amp;month=11&amp;day=9&amp;meeting=BR&amp;race=3"/>
  </connection>
  <connection id="3795" name="Connection4412" type="4" refreshedVersion="4" background="1">
    <webPr textDates="1" xl2000="1" url="https://tatts.com/racing/formguide.aspx?year=2011&amp;month=11&amp;day=9&amp;meeting=PR&amp;race=1"/>
  </connection>
  <connection id="3796" name="Connection4413" type="4" refreshedVersion="4" background="1">
    <webPr textDates="1" xl2000="1" url="https://tatts.com/racing/formguide.aspx?year=2011&amp;month=11&amp;day=9&amp;meeting=SR&amp;race=4"/>
  </connection>
  <connection id="3797" name="Connection4414" type="4" refreshedVersion="4" background="1">
    <webPr textDates="1" xl2000="1" url="https://tatts.com/racing/formguide.aspx?year=2011&amp;month=11&amp;day=9&amp;meeting=BR&amp;race=4"/>
  </connection>
  <connection id="3798" name="Connection4415" type="4" refreshedVersion="4" background="1">
    <webPr textDates="1" xl2000="1" url="https://tatts.com/racing/formguide.aspx?year=2011&amp;month=11&amp;day=9&amp;meeting=PR&amp;race=2"/>
  </connection>
  <connection id="3799" name="Connection4416" type="4" refreshedVersion="4" background="1">
    <webPr textDates="1" xl2000="1" url="https://tatts.com/racing/formguide.aspx?year=2011&amp;month=11&amp;day=9&amp;meeting=SR&amp;race=5"/>
  </connection>
  <connection id="3800" name="Connection4417" type="4" refreshedVersion="4" background="1">
    <webPr textDates="1" xl2000="1" url="https://tatts.com/racing/formguide.aspx?year=2011&amp;month=11&amp;day=9&amp;meeting=PR&amp;race=3"/>
  </connection>
  <connection id="3801" name="Connection4418" type="4" refreshedVersion="4" background="1">
    <webPr textDates="1" xl2000="1" url="https://tatts.com/racing/formguide.aspx?year=2011&amp;month=11&amp;day=9&amp;meeting=AR&amp;race=7"/>
  </connection>
  <connection id="3802" name="Connection4419" type="4" refreshedVersion="4" background="1">
    <webPr textDates="1" xl2000="1" url="https://tatts.com/racing/formguide.aspx?year=2011&amp;month=11&amp;day=9&amp;meeting=SR&amp;race=6"/>
  </connection>
  <connection id="3803" name="Connection442" type="4" refreshedVersion="4" saveData="1">
    <webPr textDates="1" xl2000="1" url="http://tatts.com/racing/formguide.aspx?year=2011&amp;month=3&amp;day=19&amp;meeting=MR&amp;race=5"/>
  </connection>
  <connection id="3804" name="Connection4420" type="4" refreshedVersion="4" background="1">
    <webPr textDates="1" xl2000="1" url="https://tatts.com/racing/formguide.aspx?year=2011&amp;month=11&amp;day=9&amp;meeting=BR&amp;race=5"/>
  </connection>
  <connection id="3805" name="Connection4421" type="4" refreshedVersion="4" background="1">
    <webPr textDates="1" xl2000="1" url="https://tatts.com/racing/formguide.aspx?year=2011&amp;month=11&amp;day=9&amp;meeting=PR&amp;race=4"/>
  </connection>
  <connection id="3806" name="Connection4422" type="4" refreshedVersion="4" background="1">
    <webPr textDates="1" xl2000="1" url="https://tatts.com/racing/formguide.aspx?year=2011&amp;month=11&amp;day=9&amp;meeting=AR&amp;race=8"/>
  </connection>
  <connection id="3807" name="Connection4423" type="4" refreshedVersion="4" background="1">
    <webPr textDates="1" xl2000="1" url="https://tatts.com/racing/formguide.aspx?year=2011&amp;month=11&amp;day=9&amp;meeting=AR&amp;race=8"/>
  </connection>
  <connection id="3808" name="Connection4424" type="4" refreshedVersion="4" background="1">
    <webPr textDates="1" xl2000="1" url="https://tatts.com/racing/formguide.aspx?year=2011&amp;month=11&amp;day=9&amp;meeting=SR&amp;race=7"/>
  </connection>
  <connection id="3809" name="Connection4425" type="4" refreshedVersion="4" background="1">
    <webPr textDates="1" xl2000="1" url="https://tatts.com/racing/formguide.aspx?year=2011&amp;month=11&amp;day=9&amp;meeting=BR&amp;race=6"/>
  </connection>
  <connection id="3810" name="Connection4426" type="4" refreshedVersion="4" background="1">
    <webPr textDates="1" xl2000="1" url="https://tatts.com/racing/formguide.aspx?year=2011&amp;month=11&amp;day=9&amp;meeting=PR&amp;race=5"/>
  </connection>
  <connection id="3811" name="Connection4427" type="4" refreshedVersion="4" background="1">
    <webPr textDates="1" xl2000="1" url="https://tatts.com/racing/formguide.aspx?year=2011&amp;month=11&amp;day=9&amp;meeting=BR&amp;race=7"/>
  </connection>
  <connection id="3812" name="Connection4428" type="4" refreshedVersion="4" background="1">
    <webPr textDates="1" xl2000="1" url="https://tatts.com/racing/formguide.aspx?year=2011&amp;month=11&amp;day=9&amp;meeting=PR&amp;race=6"/>
  </connection>
  <connection id="3813" name="Connection4429" type="4" refreshedVersion="4" background="1">
    <webPr textDates="1" xl2000="1" url="https://tatts.com/racing/formguide.aspx?year=2011&amp;month=11&amp;day=9&amp;meeting=PR&amp;race=7"/>
  </connection>
  <connection id="3814" name="Connection443" type="4" refreshedVersion="4" saveData="1">
    <webPr textDates="1" xl2000="1" url="http://tatts.com/racing/formguide.aspx?year=2011&amp;month=3&amp;day=19&amp;meeting=AR&amp;race=4"/>
  </connection>
  <connection id="3815" name="Connection4430" type="4" refreshedVersion="4" background="1">
    <webPr textDates="1" xl2000="1" url="https://tatts.com/racing/formguide.aspx?year=2011&amp;month=11&amp;day=9&amp;meeting=PR&amp;race=8"/>
  </connection>
  <connection id="3816" name="Connection4431" type="4" refreshedVersion="0" background="1">
    <webPr url="https://tatts.com/racing/formguide.aspx?year=2011&amp;month=12&amp;day=15&amp;meeting=PR&amp;race=8" htmlTables="1" htmlFormat="all"/>
  </connection>
  <connection id="3817" name="Connection4432" type="4" refreshedVersion="4" background="1">
    <webPr textDates="1" xl2000="1" url="https://tatts.com/racing/formguide.aspx?year=2011&amp;month=12&amp;day=15&amp;meeting=EG&amp;race=1"/>
  </connection>
  <connection id="3818" name="Connection4433" type="4" refreshedVersion="4" background="1">
    <webPr textDates="1" xl2000="1" url="https://tatts.com/racing/formguide.aspx?year=2011&amp;month=12&amp;day=15&amp;meeting=EG&amp;race=2"/>
  </connection>
  <connection id="3819" name="Connection4434" type="4" refreshedVersion="4" background="1">
    <webPr textDates="1" xl2000="1" url="https://tatts.com/racing/formguide.aspx?year=2011&amp;month=12&amp;day=15&amp;meeting=EG&amp;race=3"/>
  </connection>
  <connection id="3820" name="Connection4435" type="4" refreshedVersion="4" background="1">
    <webPr textDates="1" xl2000="1" url="https://tatts.com/racing/formguide.aspx?year=2011&amp;month=12&amp;day=15&amp;meeting=EG&amp;race=4"/>
  </connection>
  <connection id="3821" name="Connection4436" type="4" refreshedVersion="4" background="1">
    <webPr textDates="1" xl2000="1" url="https://tatts.com/racing/formguide.aspx?year=2011&amp;month=12&amp;day=15&amp;meeting=EG&amp;race=4"/>
  </connection>
  <connection id="3822" name="Connection4437" type="4" refreshedVersion="4" background="1">
    <webPr textDates="1" xl2000="1" url="https://tatts.com/racing/formguide.aspx?year=2011&amp;month=12&amp;day=15&amp;meeting=EG&amp;race=5"/>
  </connection>
  <connection id="3823" name="Connection4438" type="4" refreshedVersion="4" background="1">
    <webPr textDates="1" xl2000="1" url="https://tatts.com/racing/formguide.aspx?year=2011&amp;month=12&amp;day=15&amp;meeting=ZG&amp;race=1"/>
  </connection>
  <connection id="3824" name="Connection4439" type="4" refreshedVersion="4" background="1">
    <webPr textDates="1" xl2000="1" url="https://tatts.com/racing/formguide.aspx?year=2011&amp;month=12&amp;day=15&amp;meeting=CG&amp;race=1"/>
  </connection>
  <connection id="3825" name="Connection444" type="4" refreshedVersion="4" saveData="1">
    <webPr textDates="1" xl2000="1" url="http://tatts.com/racing/formguide.aspx?year=2011&amp;month=3&amp;day=19&amp;meeting=QR&amp;race=4"/>
  </connection>
  <connection id="3826" name="Connection4440" type="4" refreshedVersion="4" background="1">
    <webPr textDates="1" xl2000="1" url="https://tatts.com/racing/formguide.aspx?year=2011&amp;month=12&amp;day=15&amp;meeting=EG&amp;race=6"/>
  </connection>
  <connection id="3827" name="Connection4441" type="4" refreshedVersion="4" background="1">
    <webPr textDates="1" xl2000="1" url="https://tatts.com/racing/formguide.aspx?year=2011&amp;month=12&amp;day=15&amp;meeting=CG&amp;race=2"/>
  </connection>
  <connection id="3828" name="Connection4442" type="4" refreshedVersion="4" background="1">
    <webPr textDates="1" xl2000="1" url="https://tatts.com/racing/formguide.aspx?year=2011&amp;month=12&amp;day=15&amp;meeting=ZG&amp;race=2"/>
  </connection>
  <connection id="3829" name="Connection4443" type="4" refreshedVersion="4" background="1">
    <webPr textDates="1" xl2000="1" url="https://tatts.com/racing/formguide.aspx?year=2011&amp;month=12&amp;day=15&amp;meeting=EG&amp;race=7"/>
  </connection>
  <connection id="3830" name="Connection4444" type="4" refreshedVersion="4" background="1">
    <webPr textDates="1" xl2000="1" url="https://tatts.com/racing/formguide.aspx?year=2011&amp;month=12&amp;day=15&amp;meeting=ZG&amp;race=3"/>
  </connection>
  <connection id="3831" name="Connection4445" type="4" refreshedVersion="4" background="1">
    <webPr textDates="1" xl2000="1" url="https://tatts.com/racing/formguide.aspx?year=2011&amp;month=12&amp;day=15&amp;meeting=CG&amp;race=3"/>
  </connection>
  <connection id="3832" name="Connection4446" type="4" refreshedVersion="4" background="1">
    <webPr textDates="1" xl2000="1" url="https://tatts.com/racing/formguide.aspx?year=2011&amp;month=12&amp;day=15&amp;meeting=EG&amp;race=8"/>
  </connection>
  <connection id="3833" name="Connection4447" type="4" refreshedVersion="4" background="1">
    <webPr textDates="1" xl2000="1" url="https://tatts.com/racing/formguide.aspx?year=2011&amp;month=12&amp;day=15&amp;meeting=CG&amp;race=4"/>
  </connection>
  <connection id="3834" name="Connection4448" type="4" refreshedVersion="4" background="1">
    <webPr textDates="1" xl2000="1" url="https://tatts.com/racing/formguide.aspx?year=2011&amp;month=12&amp;day=15&amp;meeting=CG&amp;race=4"/>
  </connection>
  <connection id="3835" name="Connection4449" type="4" refreshedVersion="4" background="1">
    <webPr textDates="1" xl2000="1" url="https://tatts.com/racing/formguide.aspx?year=2011&amp;month=12&amp;day=15&amp;meeting=ZG&amp;race=4"/>
  </connection>
  <connection id="3836" name="Connection445" type="4" refreshedVersion="4" saveData="1">
    <webPr textDates="1" xl2000="1" url="http://tatts.com/racing/formguide.aspx?year=2011&amp;month=3&amp;day=19&amp;meeting=SR&amp;race=6"/>
  </connection>
  <connection id="3837" name="Connection4450" type="4" refreshedVersion="4" background="1">
    <webPr textDates="1" xl2000="1" url="https://tatts.com/racing/formguide.aspx?year=2011&amp;month=12&amp;day=15&amp;meeting=EG&amp;race=9"/>
  </connection>
  <connection id="3838" name="Connection4451" type="4" refreshedVersion="4" background="1">
    <webPr textDates="1" xl2000="1" url="https://tatts.com/racing/formguide.aspx?year=2011&amp;month=12&amp;day=15&amp;meeting=CG&amp;race=5"/>
  </connection>
  <connection id="3839" name="Connection4452" type="4" refreshedVersion="4" background="1">
    <webPr textDates="1" xl2000="1" url="https://tatts.com/racing/formguide.aspx?year=2011&amp;month=12&amp;day=15&amp;meeting=VT&amp;race=1"/>
  </connection>
  <connection id="3840" name="Connection4453" type="4" refreshedVersion="4" background="1">
    <webPr textDates="1" xl2000="1" url="https://tatts.com/racing/formguide.aspx?year=2011&amp;month=12&amp;day=15&amp;meeting=EG&amp;race=10"/>
  </connection>
  <connection id="3841" name="Connection4454" type="4" refreshedVersion="4" background="1">
    <webPr textDates="1" xl2000="1" url="https://tatts.com/racing/formguide.aspx?year=2011&amp;month=12&amp;day=15&amp;meeting=ZG&amp;race=5"/>
  </connection>
  <connection id="3842" name="Connection4455" type="4" refreshedVersion="4" background="1">
    <webPr textDates="1" xl2000="1" url="https://tatts.com/racing/formguide.aspx?year=2011&amp;month=12&amp;day=15&amp;meeting=NG&amp;race=1"/>
  </connection>
  <connection id="3843" name="Connection4456" type="4" refreshedVersion="4" background="1">
    <webPr textDates="1" xl2000="1" url="https://tatts.com/racing/formguide.aspx?year=2011&amp;month=12&amp;day=15&amp;meeting=CG&amp;race=6"/>
  </connection>
  <connection id="3844" name="Connection4457" type="4" refreshedVersion="4" background="1">
    <webPr textDates="1" xl2000="1" url="https://tatts.com/racing/formguide.aspx?year=2011&amp;month=12&amp;day=15&amp;meeting=EG&amp;race=11"/>
  </connection>
  <connection id="3845" name="Connection4458" type="4" refreshedVersion="4" background="1">
    <webPr textDates="1" xl2000="1" url="https://tatts.com/racing/formguide.aspx?year=2011&amp;month=12&amp;day=15&amp;meeting=NG&amp;race=2"/>
  </connection>
  <connection id="3846" name="Connection4459" type="4" refreshedVersion="4" background="1">
    <webPr textDates="1" xl2000="1" url="https://tatts.com/racing/formguide.aspx?year=2011&amp;month=12&amp;day=15&amp;meeting=CG&amp;race=7"/>
  </connection>
  <connection id="3847" name="Connection446" type="4" refreshedVersion="4" saveData="1">
    <webPr textDates="1" xl2000="1" url="http://tatts.com/racing/formguide.aspx?year=2011&amp;month=3&amp;day=19&amp;meeting=BR&amp;race=5"/>
  </connection>
  <connection id="3848" name="Connection4460" type="4" refreshedVersion="4" background="1">
    <webPr textDates="1" xl2000="1" url="https://tatts.com/racing/formguide.aspx?year=2011&amp;month=12&amp;day=15&amp;meeting=ZG&amp;race=6"/>
  </connection>
  <connection id="3849" name="Connection4461" type="4" refreshedVersion="4" background="1">
    <webPr textDates="1" xl2000="1" url="https://tatts.com/racing/formguide.aspx?year=2011&amp;month=12&amp;day=15&amp;meeting=EG&amp;race=12"/>
  </connection>
  <connection id="3850" name="Connection4462" type="4" refreshedVersion="4" background="1">
    <webPr textDates="1" xl2000="1" url="https://tatts.com/racing/formguide.aspx?year=2011&amp;month=12&amp;day=15&amp;meeting=NG&amp;race=3"/>
  </connection>
  <connection id="3851" name="Connection4463" type="4" refreshedVersion="4" background="1">
    <webPr textDates="1" xl2000="1" url="https://tatts.com/racing/formguide.aspx?year=2011&amp;month=12&amp;day=15&amp;meeting=CG&amp;race=8"/>
  </connection>
  <connection id="3852" name="Connection4464" type="4" refreshedVersion="4" background="1">
    <webPr textDates="1" xl2000="1" url="https://tatts.com/racing/formguide.aspx?year=2011&amp;month=12&amp;day=15&amp;meeting=NG&amp;race=4"/>
  </connection>
  <connection id="3853" name="Connection4465" type="4" refreshedVersion="4" background="1">
    <webPr textDates="1" xl2000="1" url="https://tatts.com/racing/formguide.aspx?year=2011&amp;month=12&amp;day=15&amp;meeting=CG&amp;race=9"/>
  </connection>
  <connection id="3854" name="Connection4466" type="4" refreshedVersion="4" background="1">
    <webPr textDates="1" xl2000="1" url="https://tatts.com/racing/formguide.aspx?year=2011&amp;month=12&amp;day=15&amp;meeting=NG&amp;race=5"/>
  </connection>
  <connection id="3855" name="Connection4467" type="4" refreshedVersion="4" background="1">
    <webPr textDates="1" xl2000="1" url="https://tatts.com/racing/formguide.aspx?year=2011&amp;month=12&amp;day=15&amp;meeting=NG&amp;race=5"/>
  </connection>
  <connection id="3856" name="Connection4468" type="4" refreshedVersion="4" background="1">
    <webPr textDates="1" xl2000="1" url="https://tatts.com/racing/formguide.aspx?year=2011&amp;month=12&amp;day=15&amp;meeting=CG&amp;race=10"/>
  </connection>
  <connection id="3857" name="Connection4469" type="4" refreshedVersion="4" background="1">
    <webPr textDates="1" xl2000="1" url="https://tatts.com/racing/formguide.aspx?year=2011&amp;month=12&amp;day=15&amp;meeting=NG&amp;race=6"/>
  </connection>
  <connection id="3858" name="Connection447" type="4" refreshedVersion="4" saveData="1">
    <webPr textDates="1" xl2000="1" url="http://tatts.com/racing/formguide.aspx?year=2011&amp;month=3&amp;day=19&amp;meeting=NR&amp;race=6"/>
  </connection>
  <connection id="3859" name="Connection4470" type="4" refreshedVersion="4" background="1">
    <webPr textDates="1" xl2000="1" url="https://tatts.com/racing/formguide.aspx?year=2011&amp;month=12&amp;day=15&amp;meeting=NG&amp;race=7"/>
  </connection>
  <connection id="3860" name="Connection4471" type="4" refreshedVersion="4" background="1">
    <webPr textDates="1" xl2000="1" url="https://tatts.com/racing/formguide.aspx?year=2011&amp;month=12&amp;day=15&amp;meeting=NG&amp;race=8"/>
  </connection>
  <connection id="3861" name="Connection4472" type="4" refreshedVersion="4" background="1">
    <webPr textDates="1" xl2000="1" url="https://tatts.com/racing/formguide.aspx?year=2011&amp;month=12&amp;day=15&amp;meeting=NG&amp;race=9"/>
  </connection>
  <connection id="3862" name="Connection4473" type="4" refreshedVersion="4" background="1">
    <webPr textDates="1" xl2000="1" url="https://tatts.com/racing/formguide.aspx?year=2011&amp;month=12&amp;day=15&amp;meeting=NG&amp;race=10"/>
  </connection>
  <connection id="3863" name="Connection4474" type="4" refreshedVersion="4" background="1">
    <webPr textDates="1" xl2000="1" url="https://tatts.com/racing/formguide.aspx?year=2011&amp;month=12&amp;day=15&amp;meeting=AG&amp;race=1"/>
  </connection>
  <connection id="3864" name="Connection4475" type="4" refreshedVersion="4" background="1">
    <webPr textDates="1" xl2000="1" url="https://tatts.com/racing/formguide.aspx?year=2011&amp;month=12&amp;day=15&amp;meeting=AG&amp;race=1"/>
  </connection>
  <connection id="3865" name="Connection4476" type="4" refreshedVersion="4" background="1">
    <webPr textDates="1" xl2000="1" url="https://tatts.com/racing/formguide.aspx?year=2011&amp;month=12&amp;day=15&amp;meeting=TG&amp;race=1"/>
  </connection>
  <connection id="3866" name="Connection4477" type="4" refreshedVersion="4" background="1">
    <webPr textDates="1" xl2000="1" url="https://tatts.com/racing/formguide.aspx?year=2011&amp;month=12&amp;day=15&amp;meeting=SG&amp;race=1"/>
  </connection>
  <connection id="3867" name="Connection4478" type="4" refreshedVersion="4" background="1">
    <webPr textDates="1" xl2000="1" url="https://tatts.com/racing/formguide.aspx?year=2011&amp;month=12&amp;day=15&amp;meeting=AG&amp;race=2"/>
  </connection>
  <connection id="3868" name="Connection4479" type="4" refreshedVersion="4" background="1">
    <webPr textDates="1" xl2000="1" url="https://tatts.com/racing/formguide.aspx?year=2011&amp;month=12&amp;day=15&amp;meeting=TG&amp;race=2"/>
  </connection>
  <connection id="3869" name="Connection448" type="4" refreshedVersion="4" saveData="1">
    <webPr textDates="1" xl2000="1" url="http://tatts.com/racing/formguide.aspx?year=2011&amp;month=3&amp;day=19&amp;meeting=MR&amp;race=6"/>
  </connection>
  <connection id="3870" name="Connection4480" type="4" refreshedVersion="4" background="1">
    <webPr textDates="1" xl2000="1" url="https://tatts.com/racing/formguide.aspx?year=2011&amp;month=12&amp;day=15&amp;meeting=BG&amp;race=1"/>
  </connection>
  <connection id="3871" name="Connection4481" type="4" refreshedVersion="4" background="1">
    <webPr textDates="1" xl2000="1" url="https://tatts.com/racing/formguide.aspx?year=2011&amp;month=12&amp;day=15&amp;meeting=SG&amp;race=2"/>
  </connection>
  <connection id="3872" name="Connection4482" type="4" refreshedVersion="4" background="1">
    <webPr textDates="1" xl2000="1" url="https://tatts.com/racing/formguide.aspx?year=2011&amp;month=12&amp;day=15&amp;meeting=AG&amp;race=3"/>
  </connection>
  <connection id="3873" name="Connection4483" type="4" refreshedVersion="4" background="1">
    <webPr textDates="1" xl2000="1" url="https://tatts.com/racing/formguide.aspx?year=2011&amp;month=12&amp;day=15&amp;meeting=TG&amp;race=3"/>
  </connection>
  <connection id="3874" name="Connection4484" type="4" refreshedVersion="4" background="1">
    <webPr textDates="1" xl2000="1" url="https://tatts.com/racing/formguide.aspx?year=2011&amp;month=12&amp;day=15&amp;meeting=BG&amp;race=2"/>
  </connection>
  <connection id="3875" name="Connection4485" type="4" refreshedVersion="4" background="1">
    <webPr textDates="1" xl2000="1" url="https://tatts.com/racing/formguide.aspx?year=2011&amp;month=12&amp;day=15&amp;meeting=SG&amp;race=3"/>
  </connection>
  <connection id="3876" name="Connection4486" type="4" refreshedVersion="4" background="1">
    <webPr textDates="1" xl2000="1" url="https://tatts.com/racing/formguide.aspx?year=2011&amp;month=12&amp;day=15&amp;meeting=AG&amp;race=4"/>
  </connection>
  <connection id="3877" name="Connection4487" type="4" refreshedVersion="4" background="1">
    <webPr textDates="1" xl2000="1" url="https://tatts.com/racing/formguide.aspx?year=2011&amp;month=12&amp;day=15&amp;meeting=TG&amp;race=4"/>
  </connection>
  <connection id="3878" name="Connection4488" type="4" refreshedVersion="4" background="1">
    <webPr textDates="1" xl2000="1" url="https://tatts.com/racing/formguide.aspx?year=2011&amp;month=12&amp;day=15&amp;meeting=BG&amp;race=3"/>
  </connection>
  <connection id="3879" name="Connection4489" type="4" refreshedVersion="4" background="1">
    <webPr textDates="1" xl2000="1" url="https://tatts.com/racing/formguide.aspx?year=2011&amp;month=12&amp;day=15&amp;meeting=SG&amp;race=4"/>
  </connection>
  <connection id="3880" name="Connection449" type="4" refreshedVersion="4" saveData="1">
    <webPr textDates="1" xl2000="1" url="http://tatts.com/racing/formguide.aspx?year=2011&amp;month=3&amp;day=19&amp;meeting=PR&amp;race=1"/>
  </connection>
  <connection id="3881" name="Connection4490" type="4" refreshedVersion="4" background="1">
    <webPr textDates="1" xl2000="1" url="https://tatts.com/racing/formguide.aspx?year=2011&amp;month=12&amp;day=15&amp;meeting=AG&amp;race=5"/>
  </connection>
  <connection id="3882" name="Connection4491" type="4" refreshedVersion="4" background="1">
    <webPr textDates="1" xl2000="1" url="https://tatts.com/racing/formguide.aspx?year=2011&amp;month=12&amp;day=15&amp;meeting=TG&amp;race=5"/>
  </connection>
  <connection id="3883" name="Connection4492" type="4" refreshedVersion="4" background="1">
    <webPr textDates="1" xl2000="1" url="https://tatts.com/racing/formguide.aspx?year=2011&amp;month=12&amp;day=15&amp;meeting=BG&amp;race=4"/>
  </connection>
  <connection id="3884" name="Connection4493" type="4" refreshedVersion="4" background="1">
    <webPr textDates="1" xl2000="1" url="https://tatts.com/racing/formguide.aspx?year=2011&amp;month=12&amp;day=15&amp;meeting=TG&amp;race=5"/>
  </connection>
  <connection id="3885" name="Connection4494" type="4" refreshedVersion="4" background="1">
    <webPr textDates="1" xl2000="1" url="https://tatts.com/racing/formguide.aspx?year=2011&amp;month=12&amp;day=15&amp;meeting=BG&amp;race=4"/>
  </connection>
  <connection id="3886" name="Connection4495" type="4" refreshedVersion="4" background="1">
    <webPr textDates="1" xl2000="1" url="https://tatts.com/racing/formguide.aspx?year=2011&amp;month=12&amp;day=15&amp;meeting=SG&amp;race=5"/>
  </connection>
  <connection id="3887" name="Connection4496" type="4" refreshedVersion="4" background="1">
    <webPr textDates="1" xl2000="1" url="https://tatts.com/racing/formguide.aspx?year=2011&amp;month=12&amp;day=15&amp;meeting=AG&amp;race=6"/>
  </connection>
  <connection id="3888" name="Connection4497" type="4" refreshedVersion="4" background="1">
    <webPr textDates="1" xl2000="1" url="https://tatts.com/racing/formguide.aspx?year=2011&amp;month=12&amp;day=15&amp;meeting=TG&amp;race=6"/>
  </connection>
  <connection id="3889" name="Connection4498" type="4" refreshedVersion="4" background="1">
    <webPr textDates="1" xl2000="1" url="https://tatts.com/racing/formguide.aspx?year=2011&amp;month=12&amp;day=15&amp;meeting=BG&amp;race=5"/>
  </connection>
  <connection id="3890" name="Connection4499" type="4" refreshedVersion="4" background="1">
    <webPr textDates="1" xl2000="1" url="https://tatts.com/racing/formguide.aspx?year=2011&amp;month=12&amp;day=15&amp;meeting=SG&amp;race=6"/>
  </connection>
  <connection id="3891" name="Connection45" type="4" refreshedVersion="4" saveData="1">
    <webPr textDates="1" xl2000="1" url="http://tatts.com/racing/formguide.aspx?year=2011&amp;month=11&amp;day=26&amp;meeting=MR&amp;race=2"/>
  </connection>
  <connection id="3892" name="Connection450" type="4" refreshedVersion="4" saveData="1">
    <webPr textDates="1" xl2000="1" url="http://tatts.com/racing/formguide.aspx?year=2011&amp;month=3&amp;day=19&amp;meeting=PR&amp;race=1"/>
  </connection>
  <connection id="3893" name="Connection4500" type="4" refreshedVersion="4" background="1">
    <webPr textDates="1" xl2000="1" url="https://tatts.com/racing/formguide.aspx?year=2011&amp;month=12&amp;day=15&amp;meeting=AG&amp;race=7"/>
  </connection>
  <connection id="3894" name="Connection4501" type="4" refreshedVersion="4" background="1">
    <webPr textDates="1" xl2000="1" url="https://tatts.com/racing/formguide.aspx?year=2011&amp;month=12&amp;day=15&amp;meeting=TG&amp;race=7"/>
  </connection>
  <connection id="3895" name="Connection4502" type="4" refreshedVersion="4" background="1">
    <webPr textDates="1" xl2000="1" url="https://tatts.com/racing/formguide.aspx?year=2011&amp;month=12&amp;day=15&amp;meeting=BG&amp;race=6"/>
  </connection>
  <connection id="3896" name="Connection4503" type="4" refreshedVersion="4" background="1">
    <webPr textDates="1" xl2000="1" url="https://tatts.com/racing/formguide.aspx?year=2011&amp;month=12&amp;day=15&amp;meeting=PG&amp;race=1"/>
  </connection>
  <connection id="3897" name="Connection4504" type="4" refreshedVersion="4" background="1">
    <webPr textDates="1" xl2000="1" url="https://tatts.com/racing/formguide.aspx?year=2011&amp;month=12&amp;day=15&amp;meeting=BG&amp;race=4"/>
  </connection>
  <connection id="3898" name="Connection4505" type="4" refreshedVersion="4" background="1">
    <webPr textDates="1" xl2000="1" url="https://tatts.com/racing/formguide.aspx?year=2011&amp;month=12&amp;day=15&amp;meeting=SG&amp;race=5"/>
  </connection>
  <connection id="3899" name="Connection4506" type="4" refreshedVersion="4" background="1">
    <webPr textDates="1" xl2000="1" url="https://tatts.com/racing/formguide.aspx?year=2011&amp;month=12&amp;day=15&amp;meeting=SG&amp;race=5"/>
  </connection>
  <connection id="3900" name="Connection4507" type="4" refreshedVersion="4" background="1">
    <webPr textDates="1" xl2000="1" url="https://tatts.com/racing/formguide.aspx?year=2011&amp;month=12&amp;day=15&amp;meeting=AG&amp;race=6"/>
  </connection>
  <connection id="3901" name="Connection4508" type="4" refreshedVersion="4" background="1">
    <webPr textDates="1" xl2000="1" url="https://tatts.com/racing/formguide.aspx?year=2011&amp;month=12&amp;day=15&amp;meeting=AG&amp;race=6"/>
  </connection>
  <connection id="3902" name="Connection4509" type="4" refreshedVersion="4" background="1">
    <webPr textDates="1" xl2000="1" url="https://tatts.com/racing/formguide.aspx?year=2011&amp;month=12&amp;day=15&amp;meeting=TG&amp;race=6"/>
  </connection>
  <connection id="3903" name="Connection451" type="4" refreshedVersion="4" saveData="1">
    <webPr textDates="1" xl2000="1" url="http://tatts.com/racing/formguide.aspx?year=2011&amp;month=3&amp;day=19&amp;meeting=PR&amp;race=1"/>
  </connection>
  <connection id="3904" name="Connection4510" type="4" refreshedVersion="4" background="1">
    <webPr textDates="1" xl2000="1" url="https://tatts.com/racing/formguide.aspx?year=2011&amp;month=12&amp;day=15&amp;meeting=TG&amp;race=6"/>
  </connection>
  <connection id="3905" name="Connection4511" type="4" refreshedVersion="4" background="1">
    <webPr textDates="1" xl2000="1" url="https://tatts.com/racing/formguide.aspx?year=2011&amp;month=12&amp;day=15&amp;meeting=TG&amp;race=6"/>
  </connection>
  <connection id="3906" name="Connection4512" type="4" refreshedVersion="4" background="1">
    <webPr textDates="1" xl2000="1" url="https://tatts.com/racing/formguide.aspx?year=2011&amp;month=12&amp;day=15&amp;meeting=AG&amp;race=6"/>
  </connection>
  <connection id="3907" name="Connection4513" type="4" refreshedVersion="4" background="1">
    <webPr textDates="1" xl2000="1" url="https://tatts.com/racing/formguide.aspx?year=2011&amp;month=12&amp;day=15&amp;meeting=TG&amp;race=6"/>
  </connection>
  <connection id="3908" name="Connection4514" type="4" refreshedVersion="4" background="1">
    <webPr textDates="1" xl2000="1" url="https://tatts.com/racing/formguide.aspx?year=2011&amp;month=12&amp;day=15&amp;meeting=TG&amp;race=6"/>
  </connection>
  <connection id="3909" name="Connection4515" type="4" refreshedVersion="4" background="1">
    <webPr textDates="1" xl2000="1" url="https://tatts.com/racing/formguide.aspx?year=2011&amp;month=12&amp;day=15&amp;meeting=TG&amp;race=6"/>
  </connection>
  <connection id="3910" name="Connection4516" type="4" refreshedVersion="4" background="1">
    <webPr textDates="1" xl2000="1" url="https://tatts.com/racing/formguide.aspx?year=2011&amp;month=12&amp;day=15&amp;meeting=BG&amp;race=5"/>
  </connection>
  <connection id="3911" name="Connection4517" type="4" refreshedVersion="4" background="1">
    <webPr textDates="1" xl2000="1" url="https://tatts.com/racing/formguide.aspx?year=2011&amp;month=12&amp;day=15&amp;meeting=BG&amp;race=5"/>
  </connection>
  <connection id="3912" name="Connection4518" type="4" refreshedVersion="4" background="1">
    <webPr textDates="1" xl2000="1" url="https://tatts.com/racing/formguide.aspx?year=2011&amp;month=12&amp;day=15&amp;meeting=BG&amp;race=5"/>
  </connection>
  <connection id="3913" name="Connection4519" type="4" refreshedVersion="4" background="1">
    <webPr textDates="1" xl2000="1" url="https://tatts.com/racing/formguide.aspx?year=2011&amp;month=12&amp;day=15&amp;meeting=SG&amp;race=6"/>
  </connection>
  <connection id="3914" name="Connection452" type="4" refreshedVersion="4" saveData="1">
    <webPr textDates="1" xl2000="1" url="http://tatts.com/racing/formguide.aspx?year=2011&amp;month=3&amp;day=19&amp;meeting=AR&amp;race=5"/>
  </connection>
  <connection id="3915" name="Connection4520" type="4" refreshedVersion="4" background="1">
    <webPr textDates="1" xl2000="1" url="https://tatts.com/racing/formguide.aspx?year=2011&amp;month=12&amp;day=15&amp;meeting=SG&amp;race=6"/>
  </connection>
  <connection id="3916" name="Connection4521" type="4" refreshedVersion="4" background="1">
    <webPr textDates="1" xl2000="1" url="https://tatts.com/racing/formguide.aspx?year=2011&amp;month=12&amp;day=15&amp;meeting=AG&amp;race=7"/>
  </connection>
  <connection id="3917" name="Connection4522" type="4" refreshedVersion="4" background="1">
    <webPr textDates="1" xl2000="1" url="https://tatts.com/racing/formguide.aspx?year=2011&amp;month=12&amp;day=15&amp;meeting=TG&amp;race=7"/>
  </connection>
  <connection id="3918" name="Connection4523" type="4" refreshedVersion="4" background="1">
    <webPr textDates="1" xl2000="1" url="https://tatts.com/racing/formguide.aspx?year=2011&amp;month=12&amp;day=15&amp;meeting=BG&amp;race=6"/>
  </connection>
  <connection id="3919" name="Connection4524" type="4" refreshedVersion="4" background="1">
    <webPr textDates="1" xl2000="1" url="https://tatts.com/racing/formguide.aspx?year=2011&amp;month=12&amp;day=15&amp;meeting=PG&amp;race=1"/>
  </connection>
  <connection id="3920" name="Connection4525" type="4" refreshedVersion="4" background="1">
    <webPr textDates="1" xl2000="1" url="https://tatts.com/racing/formguide.aspx?year=2011&amp;month=12&amp;day=15&amp;meeting=BG&amp;race=6"/>
  </connection>
  <connection id="3921" name="Connection4526" type="4" refreshedVersion="4" background="1">
    <webPr textDates="1" xl2000="1" url="https://tatts.com/racing/formguide.aspx?year=2011&amp;month=12&amp;day=15&amp;meeting=BG&amp;race=6"/>
  </connection>
  <connection id="3922" name="Connection4527" type="4" refreshedVersion="4" background="1">
    <webPr textDates="1" xl2000="1" url="https://tatts.com/racing/formguide.aspx?year=2011&amp;month=12&amp;day=15&amp;meeting=BG&amp;race=6"/>
  </connection>
  <connection id="3923" name="Connection4528" type="4" refreshedVersion="4" background="1">
    <webPr textDates="1" xl2000="1" url="https://tatts.com/racing/formguide.aspx?year=2011&amp;month=12&amp;day=15&amp;meeting=BG&amp;race=6"/>
  </connection>
  <connection id="3924" name="Connection4529" type="4" refreshedVersion="4" background="1">
    <webPr textDates="1" xl2000="1" url="https://tatts.com/racing/formguide.aspx?year=2011&amp;month=12&amp;day=15&amp;meeting=PG&amp;race=1"/>
  </connection>
  <connection id="3925" name="Connection453" type="4" refreshedVersion="4" saveData="1">
    <webPr textDates="1" xl2000="1" url="http://tatts.com/racing/formguide.aspx?year=2011&amp;month=3&amp;day=19&amp;meeting=QR&amp;race=5"/>
  </connection>
  <connection id="3926" name="Connection4530" type="4" refreshedVersion="4" background="1">
    <webPr textDates="1" xl2000="1" url="https://tatts.com/racing/formguide.aspx?year=2011&amp;month=12&amp;day=15&amp;meeting=PG&amp;race=1"/>
  </connection>
  <connection id="3927" name="Connection4531" type="4" refreshedVersion="4" background="1">
    <webPr textDates="1" xl2000="1" url="https://tatts.com/racing/formguide.aspx?year=2011&amp;month=12&amp;day=15&amp;meeting=SG&amp;race=7"/>
  </connection>
  <connection id="3928" name="Connection4532" type="4" refreshedVersion="4" background="1">
    <webPr textDates="1" xl2000="1" url="https://tatts.com/racing/formguide.aspx?year=2011&amp;month=12&amp;day=15&amp;meeting=SG&amp;race=7"/>
  </connection>
  <connection id="3929" name="Connection4533" type="4" refreshedVersion="4" background="1">
    <webPr textDates="1" xl2000="1" url="https://tatts.com/racing/formguide.aspx?year=2011&amp;month=12&amp;day=15&amp;meeting=SG&amp;race=7"/>
  </connection>
  <connection id="3930" name="Connection4534" type="4" refreshedVersion="4" background="1">
    <webPr textDates="1" xl2000="1" url="https://tatts.com/racing/formguide.aspx?year=2011&amp;month=12&amp;day=15&amp;meeting=AG&amp;race=8"/>
  </connection>
  <connection id="3931" name="Connection4535" type="4" refreshedVersion="4" background="1">
    <webPr textDates="1" xl2000="1" url="https://tatts.com/racing/formguide.aspx?year=2011&amp;month=12&amp;day=15&amp;meeting=TG&amp;race=8"/>
  </connection>
  <connection id="3932" name="Connection4536" type="4" refreshedVersion="4" background="1">
    <webPr textDates="1" xl2000="1" url="https://tatts.com/racing/formguide.aspx?year=2011&amp;month=12&amp;day=15&amp;meeting=PG&amp;race=2"/>
  </connection>
  <connection id="3933" name="Connection4537" type="4" refreshedVersion="4" background="1">
    <webPr textDates="1" xl2000="1" url="https://tatts.com/racing/formguide.aspx?year=2011&amp;month=12&amp;day=15&amp;meeting=BG&amp;race=7"/>
  </connection>
  <connection id="3934" name="Connection4538" type="4" refreshedVersion="4" background="1">
    <webPr textDates="1" xl2000="1" url="https://tatts.com/racing/formguide.aspx?year=2011&amp;month=12&amp;day=15&amp;meeting=SG&amp;race=8"/>
  </connection>
  <connection id="3935" name="Connection4539" type="4" refreshedVersion="4" background="1">
    <webPr textDates="1" xl2000="1" url="https://tatts.com/racing/formguide.aspx?year=2011&amp;month=12&amp;day=15&amp;meeting=AG&amp;race=9"/>
  </connection>
  <connection id="3936" name="Connection454" type="4" refreshedVersion="4" saveData="1">
    <webPr textDates="1" xl2000="1" url="http://tatts.com/racing/formguide.aspx?year=2011&amp;month=3&amp;day=19&amp;meeting=SR&amp;race=7"/>
  </connection>
  <connection id="3937" name="Connection4540" type="4" refreshedVersion="4" background="1">
    <webPr textDates="1" xl2000="1" url="https://tatts.com/racing/formguide.aspx?year=2011&amp;month=12&amp;day=15&amp;meeting=BG&amp;race=8"/>
  </connection>
  <connection id="3938" name="Connection4541" type="4" refreshedVersion="4" background="1">
    <webPr textDates="1" xl2000="1" url="https://tatts.com/racing/formguide.aspx?year=2011&amp;month=12&amp;day=15&amp;meeting=PG&amp;race=3"/>
  </connection>
  <connection id="3939" name="Connection4542" type="4" refreshedVersion="4" background="1">
    <webPr textDates="1" xl2000="1" url="https://tatts.com/racing/formguide.aspx?year=2011&amp;month=12&amp;day=15&amp;meeting=SG&amp;race=9"/>
  </connection>
  <connection id="3940" name="Connection4543" type="4" refreshedVersion="4" background="1">
    <webPr textDates="1" xl2000="1" url="https://tatts.com/racing/formguide.aspx?year=2011&amp;month=12&amp;day=15&amp;meeting=AG&amp;race=10"/>
  </connection>
  <connection id="3941" name="Connection4544" type="4" refreshedVersion="4" background="1">
    <webPr textDates="1" xl2000="1" url="https://tatts.com/racing/formguide.aspx?year=2011&amp;month=12&amp;day=15&amp;meeting=PG&amp;race=4"/>
  </connection>
  <connection id="3942" name="Connection4545" type="4" refreshedVersion="4" background="1">
    <webPr textDates="1" xl2000="1" url="https://tatts.com/racing/formguide.aspx?year=2011&amp;month=12&amp;day=15&amp;meeting=TG&amp;race=9"/>
  </connection>
  <connection id="3943" name="Connection4546" type="4" refreshedVersion="4" background="1">
    <webPr textDates="1" xl2000="1" url="https://tatts.com/racing/formguide.aspx?year=2011&amp;month=12&amp;day=15&amp;meeting=BG&amp;race=9"/>
  </connection>
  <connection id="3944" name="Connection4547" type="4" refreshedVersion="4" background="1">
    <webPr textDates="1" xl2000="1" url="https://tatts.com/racing/formguide.aspx?year=2011&amp;month=12&amp;day=15&amp;meeting=BG&amp;race=9"/>
  </connection>
  <connection id="3945" name="Connection4548" type="4" refreshedVersion="4" background="1">
    <webPr textDates="1" xl2000="1" url="https://tatts.com/racing/formguide.aspx?year=2011&amp;month=12&amp;day=15&amp;meeting=SG&amp;race=10"/>
  </connection>
  <connection id="3946" name="Connection4549" type="4" refreshedVersion="4" background="1">
    <webPr textDates="1" xl2000="1" url="https://tatts.com/racing/formguide.aspx?year=2011&amp;month=12&amp;day=15&amp;meeting=AG&amp;race=11"/>
  </connection>
  <connection id="3947" name="Connection455" type="4" refreshedVersion="4" saveData="1">
    <webPr textDates="1" xl2000="1" url="http://tatts.com/racing/formguide.aspx?year=2011&amp;month=3&amp;day=19&amp;meeting=NR&amp;race=7"/>
  </connection>
  <connection id="3948" name="Connection4550" type="4" refreshedVersion="4" background="1">
    <webPr textDates="1" xl2000="1" url="https://tatts.com/racing/formguide.aspx?year=2011&amp;month=12&amp;day=15&amp;meeting=PG&amp;race=5"/>
  </connection>
  <connection id="3949" name="Connection4551" type="4" refreshedVersion="4" background="1">
    <webPr textDates="1" xl2000="1" url="https://tatts.com/racing/formguide.aspx?year=2011&amp;month=12&amp;day=15&amp;meeting=TG&amp;race=10"/>
  </connection>
  <connection id="3950" name="Connection4552" type="4" refreshedVersion="4" background="1">
    <webPr textDates="1" xl2000="1" url="https://tatts.com/racing/formguide.aspx?year=2011&amp;month=12&amp;day=15&amp;meeting=BG&amp;race=10"/>
  </connection>
  <connection id="3951" name="Connection4553" type="4" refreshedVersion="4" background="1">
    <webPr textDates="1" xl2000="1" url="https://tatts.com/racing/formguide.aspx?year=2011&amp;month=12&amp;day=15&amp;meeting=BG&amp;race=10"/>
  </connection>
  <connection id="3952" name="Connection4554" type="4" refreshedVersion="4" background="1">
    <webPr textDates="1" xl2000="1" url="https://tatts.com/racing/formguide.aspx?year=2011&amp;month=12&amp;day=15&amp;meeting=BG&amp;race=10"/>
  </connection>
  <connection id="3953" name="Connection4555" type="4" refreshedVersion="4" background="1">
    <webPr textDates="1" xl2000="1" url="https://tatts.com/racing/formguide.aspx?year=2011&amp;month=12&amp;day=15&amp;meeting=BG&amp;race=10"/>
  </connection>
  <connection id="3954" name="Connection4556" type="4" refreshedVersion="4" background="1">
    <webPr textDates="1" xl2000="1" url="https://tatts.com/racing/formguide.aspx?year=2011&amp;month=12&amp;day=15&amp;meeting=BG&amp;race=10"/>
  </connection>
  <connection id="3955" name="Connection4557" type="4" refreshedVersion="4" background="1">
    <webPr textDates="1" xl2000="1" url="https://tatts.com/racing/formguide.aspx?year=2011&amp;month=12&amp;day=15&amp;meeting=BG&amp;race=10"/>
  </connection>
  <connection id="3956" name="Connection4558" type="4" refreshedVersion="4" background="1">
    <webPr textDates="1" xl2000="1" url="https://tatts.com/racing/formguide.aspx?year=2011&amp;month=12&amp;day=15&amp;meeting=BG&amp;race=10"/>
  </connection>
  <connection id="3957" name="Connection4559" type="4" refreshedVersion="4" background="1">
    <webPr textDates="1" xl2000="1" url="https://tatts.com/racing/formguide.aspx?year=2011&amp;month=12&amp;day=15&amp;meeting=BG&amp;race=10"/>
  </connection>
  <connection id="3958" name="Connection456" type="4" refreshedVersion="4" saveData="1">
    <webPr textDates="1" xl2000="1" url="http://tatts.com/racing/formguide.aspx?year=2011&amp;month=3&amp;day=19&amp;meeting=MR&amp;race=7"/>
  </connection>
  <connection id="3959" name="Connection4560" type="4" refreshedVersion="4" background="1">
    <webPr textDates="1" xl2000="1" url="https://tatts.com/racing/formguide.aspx?year=2011&amp;month=12&amp;day=15&amp;meeting=BG&amp;race=10"/>
  </connection>
  <connection id="3960" name="Connection4561" type="4" refreshedVersion="4" background="1">
    <webPr textDates="1" xl2000="1" url="https://tatts.com/racing/formguide.aspx?year=2011&amp;month=12&amp;day=15&amp;meeting=BG&amp;race=10"/>
  </connection>
  <connection id="3961" name="Connection4562" type="4" refreshedVersion="4" background="1">
    <webPr textDates="1" xl2000="1" url="https://tatts.com/racing/formguide.aspx?year=2011&amp;month=12&amp;day=15&amp;meeting=BG&amp;race=10"/>
  </connection>
  <connection id="3962" name="Connection4563" type="4" refreshedVersion="4" background="1">
    <webPr textDates="1" xl2000="1" url="https://tatts.com/racing/formguide.aspx?year=2011&amp;month=12&amp;day=15&amp;meeting=BG&amp;race=10"/>
  </connection>
  <connection id="3963" name="Connection4564" type="4" refreshedVersion="4" background="1">
    <webPr textDates="1" xl2000="1" url="https://tatts.com/racing/formguide.aspx?year=2011&amp;month=12&amp;day=15&amp;meeting=BG&amp;race=10"/>
  </connection>
  <connection id="3964" name="Connection4565" type="4" refreshedVersion="4" background="1">
    <webPr textDates="1" xl2000="1" url="https://tatts.com/racing/formguide.aspx?year=2011&amp;month=12&amp;day=15&amp;meeting=PG&amp;race=6"/>
  </connection>
  <connection id="3965" name="Connection4566" type="4" refreshedVersion="4" background="1">
    <webPr textDates="1" xl2000="1" url="https://tatts.com/racing/formguide.aspx?year=2011&amp;month=12&amp;day=15&amp;meeting=PG&amp;race=6"/>
  </connection>
  <connection id="3966" name="Connection4567" type="4" refreshedVersion="4" background="1">
    <webPr textDates="1" xl2000="1" url="https://tatts.com/racing/formguide.aspx?year=2011&amp;month=12&amp;day=15&amp;meeting=PG&amp;race=6"/>
  </connection>
  <connection id="3967" name="Connection4568" type="4" refreshedVersion="4" background="1">
    <webPr textDates="1" xl2000="1" url="https://tatts.com/racing/formguide.aspx?year=2011&amp;month=12&amp;day=15&amp;meeting=PG&amp;race=6"/>
  </connection>
  <connection id="3968" name="Connection4569" type="4" refreshedVersion="4" background="1">
    <webPr textDates="1" xl2000="1" url="https://tatts.com/racing/formguide.aspx?year=2011&amp;month=12&amp;day=15&amp;meeting=PG&amp;race=6"/>
  </connection>
  <connection id="3969" name="Connection457" type="4" refreshedVersion="4" saveData="1">
    <webPr textDates="1" xl2000="1" url="http://tatts.com/racing/formguide.aspx?year=2011&amp;month=3&amp;day=19&amp;meeting=BR&amp;race=6"/>
  </connection>
  <connection id="3970" name="Connection4570" type="4" refreshedVersion="4" background="1">
    <webPr textDates="1" xl2000="1" url="https://tatts.com/racing/formguide.aspx?year=2011&amp;month=12&amp;day=15&amp;meeting=PG&amp;race=6"/>
  </connection>
  <connection id="3971" name="Connection4571" type="4" refreshedVersion="4" background="1">
    <webPr textDates="1" xl2000="1" url="https://tatts.com/racing/formguide.aspx?year=2011&amp;month=12&amp;day=15&amp;meeting=PG&amp;race=6"/>
  </connection>
  <connection id="3972" name="Connection4572" type="4" refreshedVersion="4" background="1">
    <webPr textDates="1" xl2000="1" url="https://tatts.com/racing/formguide.aspx?year=2011&amp;month=12&amp;day=15&amp;meeting=PG&amp;race=6"/>
  </connection>
  <connection id="3973" name="Connection4573" type="4" refreshedVersion="4" background="1">
    <webPr textDates="1" xl2000="1" url="https://tatts.com/racing/formguide.aspx?year=2011&amp;month=12&amp;day=15&amp;meeting=PG&amp;race=6"/>
  </connection>
  <connection id="3974" name="Connection4574" type="4" refreshedVersion="4" background="1">
    <webPr textDates="1" xl2000="1" url="https://tatts.com/racing/formguide.aspx?year=2011&amp;month=12&amp;day=15&amp;meeting=PG&amp;race=7"/>
  </connection>
  <connection id="3975" name="Connection4575" type="4" refreshedVersion="4" background="1">
    <webPr textDates="1" xl2000="1" url="https://tatts.com/racing/formguide.aspx?year=2011&amp;month=12&amp;day=15&amp;meeting=BG&amp;race=10"/>
  </connection>
  <connection id="3976" name="Connection4576" type="4" refreshedVersion="4" background="1">
    <webPr textDates="1" xl2000="1" url="https://tatts.com/racing/formguide.aspx?year=2011&amp;month=12&amp;day=15&amp;meeting=PG&amp;race=6"/>
  </connection>
  <connection id="3977" name="Connection4577" type="4" refreshedVersion="4" background="1">
    <webPr textDates="1" xl2000="1" url="https://tatts.com/racing/formguide.aspx?year=2011&amp;month=12&amp;day=15&amp;meeting=PG&amp;race=8"/>
  </connection>
  <connection id="3978" name="Connection4578" type="4" refreshedVersion="4" background="1">
    <webPr textDates="1" xl2000="1" url="https://tatts.com/racing/formguide.aspx?year=2011&amp;month=12&amp;day=15&amp;meeting=PG&amp;race=9"/>
  </connection>
  <connection id="3979" name="Connection4579" type="4" refreshedVersion="4" background="1">
    <webPr textDates="1" xl2000="1" url="https://tatts.com/racing/formguide.aspx?year=2011&amp;month=12&amp;day=15&amp;meeting=PG&amp;race=9"/>
  </connection>
  <connection id="3980" name="Connection458" type="4" refreshedVersion="4" saveData="1">
    <webPr textDates="1" xl2000="1" url="http://tatts.com/racing/formguide.aspx?year=2011&amp;month=3&amp;day=19&amp;meeting=PR&amp;race=2"/>
  </connection>
  <connection id="3981" name="Connection4580" type="4" refreshedVersion="4" background="1">
    <webPr textDates="1" xl2000="1" url="https://tatts.com/racing/formguide.aspx?year=2011&amp;month=12&amp;day=15&amp;meeting=PG&amp;race=10"/>
  </connection>
  <connection id="3982" name="Connection4581" type="4" refreshedVersion="4" background="1">
    <webPr textDates="1" xl2000="1" url="https://tatts.com/racing/formguide.aspx?year=2011&amp;month=12&amp;day=15&amp;meeting=PG&amp;race=11"/>
  </connection>
  <connection id="3983" name="Connection4582" type="4" refreshedVersion="4" background="1">
    <webPr textDates="1" xl2000="1" url="https://tatts.com/racing/formguide.aspx?year=2011&amp;month=12&amp;day=15&amp;meeting=PG&amp;race=12"/>
  </connection>
  <connection id="3984" name="Connection4583" type="4" refreshedVersion="4" background="1">
    <webPr textDates="1" xl2000="1" url="https://tatts.com/racing/formguide.aspx?year=2011&amp;month=12&amp;day=16&amp;meeting=CG&amp;race=1"/>
  </connection>
  <connection id="3985" name="Connection4584" type="4" refreshedVersion="4" background="1">
    <webPr textDates="1" xl2000="1" url="https://tatts.com/racing/formguide.aspx?year=2011&amp;month=12&amp;day=16&amp;meeting=CG&amp;race=2"/>
  </connection>
  <connection id="3986" name="Connection4585" type="4" refreshedVersion="4" background="1">
    <webPr textDates="1" xl2000="1" url="https://tatts.com/racing/formguide.aspx?year=2011&amp;month=12&amp;day=16&amp;meeting=OG&amp;race=8"/>
  </connection>
  <connection id="3987" name="Connection4586" type="4" refreshedVersion="4" background="1">
    <webPr textDates="1" xl2000="1" url="https://tatts.com/racing/formguide.aspx?year=2011&amp;month=12&amp;day=16&amp;meeting=OG&amp;race=8"/>
  </connection>
  <connection id="3988" name="Connection4587" type="4" refreshedVersion="4" background="1">
    <webPr textDates="1" xl2000="1" url="https://tatts.com/racing/formguide.aspx?year=2011&amp;month=12&amp;day=16&amp;meeting=CG&amp;race=2"/>
  </connection>
  <connection id="3989" name="Connection4588" type="4" refreshedVersion="4" background="1">
    <webPr textDates="1" xl2000="1" url="https://tatts.com/racing/formguide.aspx?year=2011&amp;month=12&amp;day=16&amp;meeting=CG&amp;race=3"/>
  </connection>
  <connection id="3990" name="Connection4589" type="4" refreshedVersion="4" background="1">
    <webPr textDates="1" xl2000="1" url="https://tatts.com/racing/formguide.aspx?year=2011&amp;month=12&amp;day=16&amp;meeting=CG&amp;race=4"/>
  </connection>
  <connection id="3991" name="Connection459" type="4" refreshedVersion="4" saveData="1">
    <webPr textDates="1" xl2000="1" url="http://tatts.com/racing/formguide.aspx?year=2011&amp;month=3&amp;day=19&amp;meeting=AR&amp;race=6"/>
  </connection>
  <connection id="3992" name="Connection4590" type="4" refreshedVersion="4" background="1">
    <webPr textDates="1" xl2000="1" url="https://tatts.com/racing/formguide.aspx?year=2011&amp;month=12&amp;day=16&amp;meeting=AG&amp;race=1"/>
  </connection>
  <connection id="3993" name="Connection4591" type="4" refreshedVersion="4" background="1">
    <webPr textDates="1" xl2000="1" url="https://tatts.com/racing/formguide.aspx?year=2011&amp;month=12&amp;day=16&amp;meeting=CG&amp;race=5"/>
  </connection>
  <connection id="3994" name="Connection4592" type="4" refreshedVersion="4" background="1">
    <webPr textDates="1" xl2000="1" url="https://tatts.com/racing/formguide.aspx?year=2011&amp;month=12&amp;day=16&amp;meeting=AG&amp;race=2"/>
  </connection>
  <connection id="3995" name="Connection4593" type="4" refreshedVersion="4" background="1">
    <webPr textDates="1" xl2000="1" url="https://tatts.com/racing/formguide.aspx?year=2011&amp;month=12&amp;day=16&amp;meeting=CG&amp;race=6"/>
  </connection>
  <connection id="3996" name="Connection4594" type="4" refreshedVersion="4" background="1">
    <webPr textDates="1" xl2000="1" url="https://tatts.com/racing/formguide.aspx?year=2011&amp;month=12&amp;day=16&amp;meeting=AG&amp;race=3"/>
  </connection>
  <connection id="3997" name="Connection4595" type="4" refreshedVersion="4" background="1">
    <webPr textDates="1" xl2000="1" url="https://tatts.com/racing/formguide.aspx?year=2011&amp;month=12&amp;day=16&amp;meeting=CG&amp;race=7"/>
  </connection>
  <connection id="3998" name="Connection4596" type="4" refreshedVersion="4" background="1">
    <webPr textDates="1" xl2000="1" url="https://tatts.com/racing/formguide.aspx?year=2011&amp;month=12&amp;day=16&amp;meeting=AG&amp;race=4"/>
  </connection>
  <connection id="3999" name="Connection4597" type="4" refreshedVersion="4" background="1">
    <webPr textDates="1" xl2000="1" url="https://tatts.com/racing/formguide.aspx?year=2011&amp;month=12&amp;day=16&amp;meeting=CG&amp;race=8"/>
  </connection>
  <connection id="4000" name="Connection4598" type="4" refreshedVersion="4" background="1">
    <webPr textDates="1" xl2000="1" url="https://tatts.com/racing/formguide.aspx?year=2011&amp;month=12&amp;day=16&amp;meeting=AG&amp;race=5"/>
  </connection>
  <connection id="4001" name="Connection4599" type="4" refreshedVersion="4" background="1">
    <webPr textDates="1" xl2000="1" url="https://tatts.com/racing/formguide.aspx?year=2011&amp;month=12&amp;day=16&amp;meeting=CG&amp;race=9"/>
  </connection>
  <connection id="4002" name="Connection46" type="4" refreshedVersion="4" saveData="1">
    <webPr textDates="1" xl2000="1" url="http://tatts.com/racing/formguide.aspx?year=2011&amp;month=11&amp;day=26&amp;meeting=AR&amp;race=2"/>
  </connection>
  <connection id="4003" name="Connection460" type="4" refreshedVersion="4" saveData="1">
    <webPr textDates="1" xl2000="1" url="http://tatts.com/racing/formguide.aspx?year=2011&amp;month=3&amp;day=19&amp;meeting=QR&amp;race=6"/>
  </connection>
  <connection id="4004" name="Connection4600" type="4" refreshedVersion="4" background="1">
    <webPr textDates="1" xl2000="1" url="https://tatts.com/racing/formguide.aspx?year=2011&amp;month=12&amp;day=16&amp;meeting=AG&amp;race=6"/>
  </connection>
  <connection id="4005" name="Connection4601" type="4" refreshedVersion="4" background="1">
    <webPr textDates="1" xl2000="1" url="https://tatts.com/racing/formguide.aspx?year=2011&amp;month=12&amp;day=16&amp;meeting=CG&amp;race=10"/>
  </connection>
  <connection id="4006" name="Connection4602" type="4" refreshedVersion="4" background="1">
    <webPr textDates="1" xl2000="1" url="https://tatts.com/racing/formguide.aspx?year=2011&amp;month=12&amp;day=16&amp;meeting=AG&amp;race=7"/>
  </connection>
  <connection id="4007" name="Connection4603" type="4" refreshedVersion="4" background="1">
    <webPr textDates="1" xl2000="1" url="https://tatts.com/racing/formguide.aspx?year=2011&amp;month=12&amp;day=16&amp;meeting=CG&amp;race=11"/>
  </connection>
  <connection id="4008" name="Connection4604" type="4" refreshedVersion="4" background="1">
    <webPr textDates="1" xl2000="1" url="https://tatts.com/racing/formguide.aspx?year=2011&amp;month=12&amp;day=16&amp;meeting=AG&amp;race=8"/>
  </connection>
  <connection id="4009" name="Connection4605" type="4" refreshedVersion="4" background="1">
    <webPr textDates="1" xl2000="1" url="https://tatts.com/racing/formguide.aspx?year=2011&amp;month=12&amp;day=16&amp;meeting=CG&amp;race=12"/>
  </connection>
  <connection id="4010" name="Connection4606" type="4" refreshedVersion="4" background="1">
    <webPr textDates="1" xl2000="1" url="https://tatts.com/racing/formguide.aspx?year=2011&amp;month=12&amp;day=16&amp;meeting=AG&amp;race=9"/>
  </connection>
  <connection id="4011" name="Connection4607" type="4" refreshedVersion="4" background="1">
    <webPr textDates="1" xl2000="1" url="https://tatts.com/racing/formguide.aspx?year=2011&amp;month=12&amp;day=16&amp;meeting=VG&amp;race=1"/>
  </connection>
  <connection id="4012" name="Connection4608" type="4" refreshedVersion="4" background="1">
    <webPr textDates="1" xl2000="1" url="https://tatts.com/racing/formguide.aspx?year=2011&amp;month=12&amp;day=16&amp;meeting=NG&amp;race=1"/>
  </connection>
  <connection id="4013" name="Connection4609" type="4" refreshedVersion="4" background="1">
    <webPr textDates="1" xl2000="1" url="https://tatts.com/racing/formguide.aspx?year=2011&amp;month=12&amp;day=16&amp;meeting=NG&amp;race=1"/>
  </connection>
  <connection id="4014" name="Connection461" type="4" refreshedVersion="4" saveData="1">
    <webPr textDates="1" xl2000="1" url="http://tatts.com/racing/formguide.aspx?year=2011&amp;month=3&amp;day=19&amp;meeting=SR&amp;race=8"/>
  </connection>
  <connection id="4015" name="Connection4610" type="4" refreshedVersion="4" background="1">
    <webPr textDates="1" xl2000="1" url="https://tatts.com/racing/formguide.aspx?year=2011&amp;month=12&amp;day=16&amp;meeting=BR&amp;race=1"/>
  </connection>
  <connection id="4016" name="Connection4611" type="4" refreshedVersion="4" background="1">
    <webPr textDates="1" xl2000="1" url="https://tatts.com/racing/formguide.aspx?year=2011&amp;month=12&amp;day=16&amp;meeting=AG&amp;race=10"/>
  </connection>
  <connection id="4017" name="Connection4612" type="4" refreshedVersion="4" background="1">
    <webPr textDates="1" xl2000="1" url="https://tatts.com/racing/formguide.aspx?year=2011&amp;month=12&amp;day=16&amp;meeting=VG&amp;race=2"/>
  </connection>
  <connection id="4018" name="Connection4613" type="4" refreshedVersion="4" background="1">
    <webPr textDates="1" xl2000="1" url="https://tatts.com/racing/formguide.aspx?year=2011&amp;month=12&amp;day=16&amp;meeting=NG&amp;race=2"/>
  </connection>
  <connection id="4019" name="Connection4614" type="4" refreshedVersion="4" background="1">
    <webPr textDates="1" xl2000="1" url="https://tatts.com/racing/formguide.aspx?year=2011&amp;month=12&amp;day=16&amp;meeting=BR&amp;race=2"/>
  </connection>
  <connection id="4020" name="Connection4615" type="4" refreshedVersion="4" background="1">
    <webPr textDates="1" xl2000="1" url="https://tatts.com/racing/formguide.aspx?year=2011&amp;month=12&amp;day=16&amp;meeting=VG&amp;race=3"/>
  </connection>
  <connection id="4021" name="Connection4616" type="4" refreshedVersion="4" background="1">
    <webPr textDates="1" xl2000="1" url="https://tatts.com/racing/formguide.aspx?year=2011&amp;month=12&amp;day=16&amp;meeting=NG&amp;race=3"/>
  </connection>
  <connection id="4022" name="Connection4617" type="4" refreshedVersion="4" background="1">
    <webPr textDates="1" xl2000="1" url="https://tatts.com/racing/formguide.aspx?year=2011&amp;month=12&amp;day=16&amp;meeting=BR&amp;race=3"/>
  </connection>
  <connection id="4023" name="Connection4618" type="4" refreshedVersion="4" background="1">
    <webPr textDates="1" xl2000="1" url="https://tatts.com/racing/formguide.aspx?year=2011&amp;month=12&amp;day=16&amp;meeting=VG&amp;race=4"/>
  </connection>
  <connection id="4024" name="Connection4619" type="4" refreshedVersion="4" background="1">
    <webPr textDates="1" xl2000="1" url="https://tatts.com/racing/formguide.aspx?year=2011&amp;month=12&amp;day=16&amp;meeting=NG&amp;race=4"/>
  </connection>
  <connection id="4025" name="Connection462" type="4" refreshedVersion="4" saveData="1">
    <webPr textDates="1" xl2000="1" url="http://tatts.com/racing/formguide.aspx?year=2011&amp;month=3&amp;day=19&amp;meeting=NR&amp;race=8"/>
  </connection>
  <connection id="4026" name="Connection4620" type="4" refreshedVersion="4" background="1">
    <webPr textDates="1" xl2000="1" url="https://tatts.com/racing/formguide.aspx?year=2011&amp;month=12&amp;day=16&amp;meeting=BR&amp;race=4"/>
  </connection>
  <connection id="4027" name="Connection4621" type="4" refreshedVersion="4" background="1">
    <webPr textDates="1" xl2000="1" url="https://tatts.com/racing/formguide.aspx?year=2011&amp;month=12&amp;day=16&amp;meeting=VG&amp;race=5"/>
  </connection>
  <connection id="4028" name="Connection4622" type="4" refreshedVersion="4" background="1">
    <webPr textDates="1" xl2000="1" url="https://tatts.com/racing/formguide.aspx?year=2011&amp;month=12&amp;day=16&amp;meeting=NG&amp;race=5"/>
  </connection>
  <connection id="4029" name="Connection4623" type="4" refreshedVersion="4" background="1">
    <webPr textDates="1" xl2000="1" url="https://tatts.com/racing/formguide.aspx?year=2011&amp;month=12&amp;day=16&amp;meeting=BR&amp;race=5"/>
  </connection>
  <connection id="4030" name="Connection4624" type="4" refreshedVersion="4" background="1">
    <webPr textDates="1" xl2000="1" url="https://tatts.com/racing/formguide.aspx?year=2011&amp;month=12&amp;day=16&amp;meeting=VG&amp;race=6"/>
  </connection>
  <connection id="4031" name="Connection4625" type="4" refreshedVersion="4" background="1">
    <webPr textDates="1" xl2000="1" url="https://tatts.com/racing/formguide.aspx?year=2011&amp;month=12&amp;day=16&amp;meeting=NG&amp;race=6"/>
  </connection>
  <connection id="4032" name="Connection4626" type="4" refreshedVersion="4" background="1">
    <webPr textDates="1" xl2000="1" url="https://tatts.com/racing/formguide.aspx?year=2011&amp;month=12&amp;day=16&amp;meeting=BR&amp;race=6"/>
  </connection>
  <connection id="4033" name="Connection4627" type="4" refreshedVersion="4" background="1">
    <webPr textDates="1" xl2000="1" url="https://tatts.com/racing/formguide.aspx?year=2011&amp;month=12&amp;day=16&amp;meeting=VG&amp;race=7"/>
  </connection>
  <connection id="4034" name="Connection4628" type="4" refreshedVersion="4" background="1">
    <webPr textDates="1" xl2000="1" url="https://tatts.com/racing/formguide.aspx?year=2011&amp;month=12&amp;day=16&amp;meeting=NG&amp;race=7"/>
  </connection>
  <connection id="4035" name="Connection4629" type="4" refreshedVersion="4" background="1">
    <webPr textDates="1" xl2000="1" url="https://tatts.com/racing/formguide.aspx?year=2011&amp;month=12&amp;day=16&amp;meeting=BR&amp;race=7"/>
  </connection>
  <connection id="4036" name="Connection463" type="4" refreshedVersion="4" saveData="1">
    <webPr textDates="1" xl2000="1" url="http://tatts.com/racing/formguide.aspx?year=2011&amp;month=3&amp;day=19&amp;meeting=BR&amp;race=7"/>
  </connection>
  <connection id="4037" name="Connection4630" type="4" refreshedVersion="4" background="1">
    <webPr textDates="1" xl2000="1" url="https://tatts.com/racing/formguide.aspx?year=2011&amp;month=12&amp;day=16&amp;meeting=VG&amp;race=8"/>
  </connection>
  <connection id="4038" name="Connection4631" type="4" refreshedVersion="4" background="1">
    <webPr textDates="1" xl2000="1" url="https://tatts.com/racing/formguide.aspx?year=2011&amp;month=12&amp;day=16&amp;meeting=BR&amp;race=7"/>
  </connection>
  <connection id="4039" name="Connection4632" type="4" refreshedVersion="4" background="1">
    <webPr textDates="1" xl2000="1" url="https://tatts.com/racing/formguide.aspx?year=2011&amp;month=12&amp;day=16&amp;meeting=VG&amp;race=8"/>
  </connection>
  <connection id="4040" name="Connection4633" type="4" refreshedVersion="4" background="1">
    <webPr textDates="1" xl2000="1" url="https://tatts.com/racing/formguide.aspx?year=2011&amp;month=12&amp;day=16&amp;meeting=NG&amp;race=8"/>
  </connection>
  <connection id="4041" name="Connection4634" type="4" refreshedVersion="4" background="1">
    <webPr textDates="1" xl2000="1" url="https://tatts.com/racing/formguide.aspx?year=2011&amp;month=12&amp;day=16&amp;meeting=VG&amp;race=9"/>
  </connection>
  <connection id="4042" name="Connection4635" type="4" refreshedVersion="4" background="1">
    <webPr textDates="1" xl2000="1" url="https://tatts.com/racing/formguide.aspx?year=2011&amp;month=12&amp;day=16&amp;meeting=NG&amp;race=9"/>
  </connection>
  <connection id="4043" name="Connection4636" type="4" refreshedVersion="4" background="1">
    <webPr textDates="1" xl2000="1" url="https://tatts.com/racing/formguide.aspx?year=2011&amp;month=12&amp;day=16&amp;meeting=VG&amp;race=10"/>
  </connection>
  <connection id="4044" name="Connection4637" type="4" refreshedVersion="4" background="1">
    <webPr textDates="1" xl2000="1" url="https://tatts.com/racing/formguide.aspx?year=2011&amp;month=12&amp;day=16&amp;meeting=NG&amp;race=10"/>
  </connection>
  <connection id="4045" name="Connection4638" type="4" refreshedVersion="4" background="1">
    <webPr textDates="1" xl2000="1" url="https://tatts.com/racing/formguide.aspx?year=2011&amp;month=12&amp;day=16&amp;meeting=NG&amp;race=10"/>
  </connection>
  <connection id="4046" name="Connection4639" type="4" refreshedVersion="4" background="1">
    <webPr textDates="1" xl2000="1" url="https://tatts.com/racing/formguide.aspx?year=2011&amp;month=12&amp;day=16&amp;meeting=MG&amp;race=1"/>
  </connection>
  <connection id="4047" name="Connection464" type="4" refreshedVersion="4" saveData="1">
    <webPr textDates="1" xl2000="1" url="http://tatts.com/racing/formguide.aspx?year=2011&amp;month=3&amp;day=19&amp;meeting=NR&amp;race=8"/>
  </connection>
  <connection id="4048" name="Connection4640" type="4" refreshedVersion="4" background="1">
    <webPr textDates="1" xl2000="1" url="https://tatts.com/racing/formguide.aspx?year=2011&amp;month=12&amp;day=16&amp;meeting=SG&amp;race=1"/>
  </connection>
  <connection id="4049" name="Connection4641" type="4" refreshedVersion="4" background="1">
    <webPr textDates="1" xl2000="1" url="https://tatts.com/racing/formguide.aspx?year=2011&amp;month=12&amp;day=16&amp;meeting=MG&amp;race=2"/>
  </connection>
  <connection id="4050" name="Connection4642" type="4" refreshedVersion="4" background="1">
    <webPr textDates="1" xl2000="1" url="https://tatts.com/racing/formguide.aspx?year=2011&amp;month=12&amp;day=16&amp;meeting=SG&amp;race=2"/>
  </connection>
  <connection id="4051" name="Connection4643" type="4" refreshedVersion="4" background="1">
    <webPr textDates="1" xl2000="1" url="https://tatts.com/racing/formguide.aspx?year=2011&amp;month=12&amp;day=16&amp;meeting=MG&amp;race=3"/>
  </connection>
  <connection id="4052" name="Connection4644" type="4" refreshedVersion="4" background="1">
    <webPr textDates="1" xl2000="1" url="https://tatts.com/racing/formguide.aspx?year=2011&amp;month=12&amp;day=16&amp;meeting=SG&amp;race=3"/>
  </connection>
  <connection id="4053" name="Connection4645" type="4" refreshedVersion="4" background="1">
    <webPr textDates="1" xl2000="1" url="https://tatts.com/racing/formguide.aspx?year=2011&amp;month=12&amp;day=16&amp;meeting=MG&amp;race=4"/>
  </connection>
  <connection id="4054" name="Connection4646" type="4" refreshedVersion="4" background="1">
    <webPr textDates="1" xl2000="1" url="https://tatts.com/racing/formguide.aspx?year=2011&amp;month=12&amp;day=16&amp;meeting=SG&amp;race=4"/>
  </connection>
  <connection id="4055" name="Connection4647" type="4" refreshedVersion="4" background="1">
    <webPr textDates="1" xl2000="1" url="https://tatts.com/racing/formguide.aspx?year=2011&amp;month=12&amp;day=16&amp;meeting=MG&amp;race=5"/>
  </connection>
  <connection id="4056" name="Connection4648" type="4" refreshedVersion="4" background="1">
    <webPr textDates="1" xl2000="1" url="https://tatts.com/racing/formguide.aspx?year=2011&amp;month=12&amp;day=16&amp;meeting=SG&amp;race=5"/>
  </connection>
  <connection id="4057" name="Connection4649" type="4" refreshedVersion="4" background="1">
    <webPr textDates="1" xl2000="1" url="https://tatts.com/racing/formguide.aspx?year=2011&amp;month=12&amp;day=16&amp;meeting=MG&amp;race=6"/>
  </connection>
  <connection id="4058" name="Connection465" type="4" refreshedVersion="4" saveData="1">
    <webPr textDates="1" xl2000="1" url="http://tatts.com/racing/formguide.aspx?year=2011&amp;month=3&amp;day=19&amp;meeting=NR&amp;race=8"/>
  </connection>
  <connection id="4059" name="Connection4650" type="4" refreshedVersion="4" background="1">
    <webPr textDates="1" xl2000="1" url="https://tatts.com/racing/formguide.aspx?year=2011&amp;month=12&amp;day=16&amp;meeting=SG&amp;race=6"/>
  </connection>
  <connection id="4060" name="Connection4651" type="4" refreshedVersion="4" background="1">
    <webPr textDates="1" xl2000="1" url="https://tatts.com/racing/formguide.aspx?year=2011&amp;month=12&amp;day=16&amp;meeting=MG&amp;race=7"/>
  </connection>
  <connection id="4061" name="Connection4652" type="4" refreshedVersion="4" background="1">
    <webPr textDates="1" xl2000="1" url="https://tatts.com/racing/formguide.aspx?year=2011&amp;month=12&amp;day=16&amp;meeting=SG&amp;race=6"/>
  </connection>
  <connection id="4062" name="Connection4653" type="4" refreshedVersion="4" background="1">
    <webPr textDates="1" xl2000="1" url="https://tatts.com/racing/formguide.aspx?year=2011&amp;month=12&amp;day=16&amp;meeting=MG&amp;race=7"/>
  </connection>
  <connection id="4063" name="Connection4654" type="4" refreshedVersion="4" background="1">
    <webPr textDates="1" xl2000="1" url="https://tatts.com/racing/formguide.aspx?year=2011&amp;month=12&amp;day=16&amp;meeting=SG&amp;race=6"/>
  </connection>
  <connection id="4064" name="Connection4655" type="4" refreshedVersion="4" background="1">
    <webPr textDates="1" xl2000="1" url="https://tatts.com/racing/formguide.aspx?year=2011&amp;month=12&amp;day=16&amp;meeting=MG&amp;race=6"/>
  </connection>
  <connection id="4065" name="Connection4656" type="4" refreshedVersion="4" background="1">
    <webPr textDates="1" xl2000="1" url="https://tatts.com/racing/formguide.aspx?year=2011&amp;month=12&amp;day=16&amp;meeting=SG&amp;race=6"/>
  </connection>
  <connection id="4066" name="Connection4657" type="4" refreshedVersion="4" background="1">
    <webPr textDates="1" xl2000="1" url="https://tatts.com/racing/formguide.aspx?year=2011&amp;month=12&amp;day=16&amp;meeting=MG&amp;race=7"/>
  </connection>
  <connection id="4067" name="Connection4658" type="4" refreshedVersion="4" background="1">
    <webPr textDates="1" xl2000="1" url="https://tatts.com/racing/formguide.aspx?year=2011&amp;month=12&amp;day=16&amp;meeting=SG&amp;race=7"/>
  </connection>
  <connection id="4068" name="Connection4659" type="4" refreshedVersion="4" background="1">
    <webPr textDates="1" xl2000="1" url="https://tatts.com/racing/formguide.aspx?year=2011&amp;month=12&amp;day=16&amp;meeting=SG&amp;race=7"/>
  </connection>
  <connection id="4069" name="Connection466" type="4" refreshedVersion="4" saveData="1">
    <webPr textDates="1" xl2000="1" url="http://tatts.com/racing/formguide.aspx?year=2011&amp;month=3&amp;day=19&amp;meeting=MR&amp;race=8"/>
  </connection>
  <connection id="4070" name="Connection4660" type="4" refreshedVersion="4" background="1">
    <webPr textDates="1" xl2000="1" url="https://tatts.com/racing/formguide.aspx?year=2011&amp;month=12&amp;day=16&amp;meeting=SG&amp;race=7"/>
  </connection>
  <connection id="4071" name="Connection4661" type="4" refreshedVersion="4" background="1">
    <webPr textDates="1" xl2000="1" url="https://tatts.com/racing/formguide.aspx?year=2011&amp;month=12&amp;day=16&amp;meeting=SG&amp;race=7"/>
  </connection>
  <connection id="4072" name="Connection4662" type="4" refreshedVersion="4" background="1">
    <webPr textDates="1" xl2000="1" url="https://tatts.com/racing/formguide.aspx?year=2011&amp;month=12&amp;day=16&amp;meeting=SG&amp;race=7"/>
  </connection>
  <connection id="4073" name="Connection4663" type="4" refreshedVersion="4" background="1">
    <webPr textDates="1" xl2000="1" url="https://tatts.com/racing/formguide.aspx?year=2011&amp;month=12&amp;day=16&amp;meeting=SG&amp;race=7"/>
  </connection>
  <connection id="4074" name="Connection4664" type="4" refreshedVersion="4" background="1">
    <webPr textDates="1" xl2000="1" url="https://tatts.com/racing/formguide.aspx?year=2011&amp;month=12&amp;day=16&amp;meeting=SG&amp;race=7"/>
  </connection>
  <connection id="4075" name="Connection4665" type="4" refreshedVersion="4" background="1">
    <webPr textDates="1" xl2000="1" url="https://tatts.com/racing/formguide.aspx?year=2011&amp;month=12&amp;day=16&amp;meeting=SG&amp;race=7"/>
  </connection>
  <connection id="4076" name="Connection4666" type="4" refreshedVersion="4" background="1">
    <webPr textDates="1" xl2000="1" url="https://tatts.com/racing/formguide.aspx?year=2011&amp;month=12&amp;day=16&amp;meeting=SG&amp;race=7"/>
  </connection>
  <connection id="4077" name="Connection4667" type="4" refreshedVersion="4" background="1">
    <webPr textDates="1" xl2000="1" url="https://tatts.com/racing/formguide.aspx?year=2011&amp;month=12&amp;day=16&amp;meeting=MG&amp;race=8"/>
  </connection>
  <connection id="4078" name="Connection4668" type="4" refreshedVersion="4" background="1">
    <webPr textDates="1" xl2000="1" url="https://tatts.com/racing/formguide.aspx?year=2011&amp;month=12&amp;day=16&amp;meeting=MG&amp;race=8"/>
  </connection>
  <connection id="4079" name="Connection4669" type="4" refreshedVersion="4" background="1">
    <webPr textDates="1" xl2000="1" url="https://tatts.com/racing/formguide.aspx?year=2011&amp;month=12&amp;day=16&amp;meeting=MG&amp;race=8"/>
  </connection>
  <connection id="4080" name="Connection467" type="4" refreshedVersion="4" saveData="1">
    <webPr textDates="1" xl2000="1" url="http://tatts.com/racing/formguide.aspx?year=2011&amp;month=3&amp;day=19&amp;meeting=PR&amp;race=3"/>
  </connection>
  <connection id="4081" name="Connection4670" type="4" refreshedVersion="4" background="1">
    <webPr textDates="1" xl2000="1" url="https://tatts.com/racing/formguide.aspx?year=2011&amp;month=12&amp;day=16&amp;meeting=MG&amp;race=8"/>
  </connection>
  <connection id="4082" name="Connection4671" type="4" refreshedVersion="4" background="1">
    <webPr textDates="1" xl2000="1" url="https://tatts.com/racing/formguide.aspx?year=2011&amp;month=12&amp;day=16&amp;meeting=SG&amp;race=8"/>
  </connection>
  <connection id="4083" name="Connection4672" type="4" refreshedVersion="4" background="1">
    <webPr textDates="1" xl2000="1" url="https://tatts.com/racing/formguide.aspx?year=2011&amp;month=12&amp;day=16&amp;meeting=PG&amp;race=1"/>
  </connection>
  <connection id="4084" name="Connection4673" type="4" refreshedVersion="4" background="1">
    <webPr textDates="1" xl2000="1" url="https://tatts.com/racing/formguide.aspx?year=2011&amp;month=12&amp;day=16&amp;meeting=MG&amp;race=9"/>
  </connection>
  <connection id="4085" name="Connection4674" type="4" refreshedVersion="4" background="1">
    <webPr textDates="1" xl2000="1" url="https://tatts.com/racing/formguide.aspx?year=2011&amp;month=12&amp;day=16&amp;meeting=MG&amp;race=9"/>
  </connection>
  <connection id="4086" name="Connection4675" type="4" refreshedVersion="4" background="1">
    <webPr textDates="1" xl2000="1" url="https://tatts.com/racing/formguide.aspx?year=2011&amp;month=12&amp;day=16&amp;meeting=SG&amp;race=8"/>
  </connection>
  <connection id="4087" name="Connection4676" type="4" refreshedVersion="4" background="1">
    <webPr textDates="1" xl2000="1" url="https://tatts.com/racing/formguide.aspx?year=2011&amp;month=12&amp;day=16&amp;meeting=PG&amp;race=2"/>
  </connection>
  <connection id="4088" name="Connection4677" type="4" refreshedVersion="4" background="1">
    <webPr textDates="1" xl2000="1" url="https://tatts.com/racing/formguide.aspx?year=2011&amp;month=12&amp;day=16&amp;meeting=PG&amp;race=2"/>
  </connection>
  <connection id="4089" name="Connection4678" type="4" refreshedVersion="4" background="1">
    <webPr textDates="1" xl2000="1" url="https://tatts.com/racing/formguide.aspx?year=2011&amp;month=12&amp;day=16&amp;meeting=PG&amp;race=2"/>
  </connection>
  <connection id="4090" name="Connection4679" type="4" refreshedVersion="4" background="1">
    <webPr textDates="1" xl2000="1" url="https://tatts.com/racing/formguide.aspx?year=2011&amp;month=12&amp;day=16&amp;meeting=SG&amp;race=9"/>
  </connection>
  <connection id="4091" name="Connection468" type="4" refreshedVersion="4" saveData="1">
    <webPr textDates="1" xl2000="1" url="http://tatts.com/racing/formguide.aspx?year=2011&amp;month=3&amp;day=19&amp;meeting=AR&amp;race=7"/>
  </connection>
  <connection id="4092" name="Connection4680" type="4" refreshedVersion="4" background="1">
    <webPr textDates="1" xl2000="1" url="https://tatts.com/racing/formguide.aspx?year=2011&amp;month=12&amp;day=16&amp;meeting=SG&amp;race=9"/>
  </connection>
  <connection id="4093" name="Connection4681" type="4" refreshedVersion="4" background="1">
    <webPr textDates="1" xl2000="1" url="https://tatts.com/racing/formguide.aspx?year=2011&amp;month=12&amp;day=16&amp;meeting=SG&amp;race=9"/>
  </connection>
  <connection id="4094" name="Connection4682" type="4" refreshedVersion="4" background="1">
    <webPr textDates="1" xl2000="1" url="https://tatts.com/racing/formguide.aspx?year=2011&amp;month=12&amp;day=16&amp;meeting=SG&amp;race=9"/>
  </connection>
  <connection id="4095" name="Connection4683" type="4" refreshedVersion="4" background="1">
    <webPr textDates="1" xl2000="1" url="https://tatts.com/racing/formguide.aspx?year=2011&amp;month=12&amp;day=16&amp;meeting=SG&amp;race=9"/>
  </connection>
  <connection id="4096" name="Connection4684" type="4" refreshedVersion="4" background="1">
    <webPr textDates="1" xl2000="1" url="https://tatts.com/racing/formguide.aspx?year=2011&amp;month=12&amp;day=16&amp;meeting=MG&amp;race=10"/>
  </connection>
  <connection id="4097" name="Connection4685" type="4" refreshedVersion="4" background="1">
    <webPr textDates="1" xl2000="1" url="https://tatts.com/racing/formguide.aspx?year=2011&amp;month=12&amp;day=16&amp;meeting=PG&amp;race=3"/>
  </connection>
  <connection id="4098" name="Connection4686" type="4" refreshedVersion="4" background="1">
    <webPr textDates="1" xl2000="1" url="https://tatts.com/racing/formguide.aspx?year=2011&amp;month=12&amp;day=16&amp;meeting=PG&amp;race=3"/>
  </connection>
  <connection id="4099" name="Connection4687" type="4" refreshedVersion="4" background="1">
    <webPr textDates="1" xl2000="1" url="https://tatts.com/racing/formguide.aspx?year=2011&amp;month=12&amp;day=16&amp;meeting=SG&amp;race=10"/>
  </connection>
  <connection id="4100" name="Connection4688" type="4" refreshedVersion="4" background="1">
    <webPr textDates="1" xl2000="1" url="https://tatts.com/racing/formguide.aspx?year=2011&amp;month=12&amp;day=16&amp;meeting=MG&amp;race=11"/>
  </connection>
  <connection id="4101" name="Connection4689" type="4" refreshedVersion="4" background="1">
    <webPr textDates="1" xl2000="1" url="https://tatts.com/racing/formguide.aspx?year=2011&amp;month=12&amp;day=16&amp;meeting=PG&amp;race=4"/>
  </connection>
  <connection id="4102" name="Connection469" type="4" refreshedVersion="4" saveData="1">
    <webPr textDates="1" xl2000="1" url="http://tatts.com/racing/formguide.aspx?year=2011&amp;month=3&amp;day=19&amp;meeting=QR&amp;race=7"/>
  </connection>
  <connection id="4103" name="Connection4690" type="4" refreshedVersion="4" background="1">
    <webPr textDates="1" xl2000="1" url="https://tatts.com/racing/formguide.aspx?year=2011&amp;month=12&amp;day=16&amp;meeting=PG&amp;race=5"/>
  </connection>
  <connection id="4104" name="Connection4691" type="4" refreshedVersion="4" background="1">
    <webPr textDates="1" xl2000="1" url="https://tatts.com/racing/formguide.aspx?year=2011&amp;month=12&amp;day=16&amp;meeting=MG&amp;race=12"/>
  </connection>
  <connection id="4105" name="Connection4692" type="4" refreshedVersion="4" background="1">
    <webPr textDates="1" xl2000="1" url="https://tatts.com/racing/formguide.aspx?year=2011&amp;month=12&amp;day=16&amp;meeting=PG&amp;race=5"/>
  </connection>
  <connection id="4106" name="Connection4693" type="4" refreshedVersion="4" background="1">
    <webPr textDates="1" xl2000="1" url="https://tatts.com/racing/formguide.aspx?year=2011&amp;month=12&amp;day=16&amp;meeting=PG&amp;race=6"/>
  </connection>
  <connection id="4107" name="Connection4694" type="4" refreshedVersion="4" background="1">
    <webPr textDates="1" xl2000="1" url="https://tatts.com/racing/formguide.aspx?year=2011&amp;month=12&amp;day=16&amp;meeting=PG&amp;race=7"/>
  </connection>
  <connection id="4108" name="Connection4695" type="4" refreshedVersion="4" background="1">
    <webPr textDates="1" xl2000="1" url="https://tatts.com/racing/formguide.aspx?year=2011&amp;month=12&amp;day=16&amp;meeting=PG&amp;race=7"/>
  </connection>
  <connection id="4109" name="Connection4696" type="4" refreshedVersion="4" background="1">
    <webPr textDates="1" xl2000="1" url="https://tatts.com/racing/formguide.aspx?year=2011&amp;month=12&amp;day=16&amp;meeting=PG&amp;race=7"/>
  </connection>
  <connection id="4110" name="Connection4697" type="4" refreshedVersion="4" background="1">
    <webPr textDates="1" xl2000="1" url="https://tatts.com/racing/formguide.aspx?year=2011&amp;month=12&amp;day=16&amp;meeting=PG&amp;race=8"/>
  </connection>
  <connection id="4111" name="Connection4698" type="4" refreshedVersion="4" background="1">
    <webPr textDates="1" xl2000="1" url="https://tatts.com/racing/formguide.aspx?year=2011&amp;month=12&amp;day=16&amp;meeting=PG&amp;race=9"/>
  </connection>
  <connection id="4112" name="Connection4699" type="4" refreshedVersion="4" background="1">
    <webPr textDates="1" xl2000="1" url="https://tatts.com/racing/formguide.aspx?year=2011&amp;month=12&amp;day=17&amp;meeting=PG&amp;race=10"/>
  </connection>
  <connection id="4113" name="Connection47" type="4" refreshedVersion="4" saveData="1">
    <webPr textDates="1" xl2000="1" url="http://tatts.com/racing/formguide.aspx?year=2011&amp;month=11&amp;day=26&amp;meeting=AR&amp;race=2"/>
  </connection>
  <connection id="4114" name="Connection470" type="4" refreshedVersion="4" saveData="1">
    <webPr textDates="1" xl2000="1" url="http://tatts.com/racing/formguide.aspx?year=2011&amp;month=3&amp;day=19&amp;meeting=SR&amp;race=9"/>
  </connection>
  <connection id="4115" name="Connection4700" type="4" refreshedVersion="4" background="1">
    <webPr textDates="1" xl2000="1" url="https://tatts.com/racing/formguide.aspx?year=2011&amp;month=12&amp;day=17&amp;meeting=PG&amp;race=10"/>
  </connection>
  <connection id="4116" name="Connection4701" type="4" refreshedVersion="4" background="1">
    <webPr textDates="1" xl2000="1" url="https://tatts.com/racing/formguide.aspx?year=2011&amp;month=12&amp;day=16&amp;meeting=PG&amp;race=9"/>
  </connection>
  <connection id="4117" name="Connection4702" type="4" refreshedVersion="4" background="1">
    <webPr textDates="1" xl2000="1" url="https://tatts.com/racing/formguide.aspx?year=2011&amp;month=12&amp;day=16&amp;meeting=PG&amp;race=8"/>
  </connection>
  <connection id="4118" name="Connection4703" type="4" refreshedVersion="4" background="1">
    <webPr textDates="1" xl2000="1" url="https://tatts.com/racing/formguide.aspx?year=2011&amp;month=12&amp;day=16&amp;meeting=PG&amp;race=8"/>
  </connection>
  <connection id="4119" name="Connection4704" type="4" refreshedVersion="4" background="1">
    <webPr textDates="1" xl2000="1" url="https://tatts.com/racing/formguide.aspx?year=2011&amp;month=12&amp;day=16&amp;meeting=PG&amp;race=9"/>
  </connection>
  <connection id="4120" name="Connection4705" type="4" refreshedVersion="4" background="1">
    <webPr textDates="1" xl2000="1" url="https://tatts.com/racing/formguide.aspx?year=2011&amp;month=12&amp;day=16&amp;meeting=PG&amp;race=9"/>
  </connection>
  <connection id="4121" name="Connection4706" type="4" refreshedVersion="4" background="1">
    <webPr textDates="1" xl2000="1" url="https://tatts.com/racing/formguide.aspx?year=2011&amp;month=12&amp;day=16&amp;meeting=PG&amp;race=9"/>
  </connection>
  <connection id="4122" name="Connection4707" type="4" refreshedVersion="4" background="1">
    <webPr textDates="1" xl2000="1" url="https://tatts.com/racing/formguide.aspx?year=2011&amp;month=12&amp;day=16&amp;meeting=PG&amp;race=10"/>
  </connection>
  <connection id="4123" name="Connection4708" type="4" refreshedVersion="4" background="1">
    <webPr textDates="1" xl2000="1" url="https://tatts.com/racing/formguide.aspx?year=2011&amp;month=12&amp;day=16&amp;meeting=PG&amp;race=10"/>
  </connection>
  <connection id="4124" name="Connection4709" type="4" refreshedVersion="4" background="1">
    <webPr textDates="1" xl2000="1" url="https://tatts.com/racing/formguide.aspx?year=2011&amp;month=12&amp;day=16&amp;meeting=PG&amp;race=11"/>
  </connection>
  <connection id="4125" name="Connection471" type="4" refreshedVersion="4" saveData="1">
    <webPr textDates="1" xl2000="1" url="http://tatts.com/racing/formguide.aspx?year=2011&amp;month=3&amp;day=19&amp;meeting=SR&amp;race=9"/>
  </connection>
  <connection id="4126" name="Connection4710" type="4" refreshedVersion="4" background="1">
    <webPr textDates="1" xl2000="1" url="https://tatts.com/racing/formguide.aspx?year=2011&amp;month=12&amp;day=16&amp;meeting=PG&amp;race=11"/>
  </connection>
  <connection id="4127" name="Connection4711" type="4" refreshedVersion="4" background="1">
    <webPr textDates="1" xl2000="1" url="https://tatts.com/racing/formguide.aspx?year=2011&amp;month=12&amp;day=16&amp;meeting=PG&amp;race=12"/>
  </connection>
  <connection id="4128" name="Connection4712" type="4" refreshedVersion="4" background="1">
    <webPr textDates="1" xl2000="1" url="https://tatts.com/racing/formguide.aspx?year=2011&amp;month=12&amp;day=16&amp;meeting=PG&amp;race=12"/>
  </connection>
  <connection id="4129" name="Connection4713" type="4" refreshedVersion="4" background="1">
    <webPr textDates="1" xl2000="1" url="https://tatts.com/racing/formguide.aspx?year=2011&amp;month=12&amp;day=16&amp;meeting=PG&amp;race=12"/>
  </connection>
  <connection id="4130" name="Connection4714" type="4" refreshedVersion="4" background="1">
    <webPr textDates="1" xl2000="1" url="https://tatts.com/racing/formguide.aspx?year=2011&amp;month=12&amp;day=16&amp;meeting=PG&amp;race=12"/>
  </connection>
  <connection id="4131" name="Connection4715" type="4" refreshedVersion="4" background="1">
    <webPr textDates="1" xl2000="1" url="https://tatts.com/racing/formguide.aspx?year=2011&amp;month=12&amp;day=16&amp;meeting=PG&amp;race=12"/>
  </connection>
  <connection id="4132" name="Connection4716" type="4" refreshedVersion="4" background="1">
    <webPr textDates="1" xl2000="1" url="https://tatts.com/racing/formguide.aspx?year=2011&amp;month=12&amp;day=16&amp;meeting=PG&amp;race=12"/>
  </connection>
  <connection id="4133" name="Connection4717" type="4" refreshedVersion="4" background="1">
    <webPr textDates="1" xl2000="1" url="https://tatts.com/racing/formguide.aspx?year=2011&amp;month=12&amp;day=17&amp;meeting=AR&amp;race=1"/>
  </connection>
  <connection id="4134" name="Connection4718" type="4" refreshedVersion="4" background="1">
    <webPr textDates="1" xl2000="1" url="https://tatts.com/racing/formguide.aspx?year=2011&amp;month=12&amp;day=17&amp;meeting=AR&amp;race=1"/>
  </connection>
  <connection id="4135" name="Connection4719" type="4" refreshedVersion="4" background="1">
    <webPr textDates="1" xl2000="1" url="https://tatts.com/racing/formguide.aspx?year=2011&amp;month=12&amp;day=17&amp;meeting=MR&amp;race=1"/>
  </connection>
  <connection id="4136" name="Connection472" type="4" refreshedVersion="4" saveData="1">
    <webPr textDates="1" xl2000="1" url="http://tatts.com/racing/formguide.aspx?year=2011&amp;month=3&amp;day=19&amp;meeting=PR&amp;race=4"/>
  </connection>
  <connection id="4137" name="Connection4720" type="4" refreshedVersion="4" background="1">
    <webPr sourceData="1" consecutive="1" xl2000="1" url="http://www.smartform.com.au/resources/SmartformRacingStatistics-JockeyWatchQLD.htm"/>
  </connection>
  <connection id="4138" name="Connection4721" type="4" refreshedVersion="4" background="1">
    <webPr sourceData="1" consecutive="1" xl2000="1" url="http://www.smartform.com.au/resources/SmartformRacingStatistics-JockeyWatchNSW.htm"/>
  </connection>
  <connection id="4139" name="Connection4722" type="4" refreshedVersion="4" background="1">
    <webPr sourceData="1" consecutive="1" xl2000="1" url="http://www.smartform.com.au/resources/SmartformRacingStatistics-JockeyWatchSA.htm"/>
  </connection>
  <connection id="4140" name="Connection4723" type="4" refreshedVersion="4" background="1">
    <webPr sourceData="1" consecutive="1" xl2000="1" url="http://www.smartform.com.au/resources/SmartformRacingStatistics-JockeyWatchTAS.htm"/>
  </connection>
  <connection id="4141" name="Connection4724" type="4" refreshedVersion="4" background="1">
    <webPr sourceData="1" consecutive="1" xl2000="1" url="http://www.smartform.com.au/resources/SmartformRacingStatistics-JockeyWatchVIC.htm"/>
  </connection>
  <connection id="4142" name="Connection4725" type="4" refreshedVersion="4" background="1">
    <webPr sourceData="1" consecutive="1" xl2000="1" url="http://www.smartform.com.au/resources/SmartformRacingStatistics-JockeyWatchWA.htm"/>
  </connection>
  <connection id="4143" name="Connection4726" type="4" refreshedVersion="4" background="1">
    <webPr textDates="1" xl2000="1" url="https://tatts.com/racing/formguide.aspx?year=2011&amp;month=12&amp;day=17&amp;meeting=OR&amp;race=1"/>
  </connection>
  <connection id="4144" name="Connection4727" type="4" refreshedVersion="4" background="1">
    <webPr textDates="1" xl2000="1" url="https://tatts.com/racing/formguide.aspx?year=2011&amp;month=12&amp;day=17&amp;meeting=MR&amp;race=1"/>
  </connection>
  <connection id="4145" name="Connection4728" type="4" refreshedVersion="4" background="1">
    <webPr textDates="1" xl2000="1" url="https://tatts.com/racing/formguide.aspx?year=2011&amp;month=12&amp;day=17&amp;meeting=AR&amp;race=1"/>
  </connection>
  <connection id="4146" name="Connection4729" type="4" refreshedVersion="4" background="1">
    <webPr textDates="1" xl2000="1" url="https://tatts.com/racing/formguide.aspx?year=2011&amp;month=12&amp;day=17&amp;meeting=SR&amp;race=1"/>
  </connection>
  <connection id="4147" name="Connection473" type="4" refreshedVersion="4" saveData="1">
    <webPr textDates="1" xl2000="1" url="http://tatts.com/racing/formguide.aspx?year=2011&amp;month=3&amp;day=19&amp;meeting=AR&amp;race=8"/>
  </connection>
  <connection id="4148" name="Connection4730" type="4" refreshedVersion="4" background="1">
    <webPr textDates="1" xl2000="1" url="https://tatts.com/racing/formguide.aspx?year=2011&amp;month=12&amp;day=17&amp;meeting=VR&amp;race=1"/>
  </connection>
  <connection id="4149" name="Connection4731" type="4" refreshedVersion="4" background="1">
    <webPr textDates="1" xl2000="1" url="https://tatts.com/racing/formguide.aspx?year=2011&amp;month=12&amp;day=17&amp;meeting=BR&amp;race=1"/>
  </connection>
  <connection id="4150" name="Connection4732" type="4" refreshedVersion="4" background="1">
    <webPr textDates="1" xl2000="1" url="https://tatts.com/racing/formguide.aspx?year=2011&amp;month=12&amp;day=17&amp;meeting=SR&amp;race=1"/>
  </connection>
  <connection id="4151" name="Connection4733" type="4" refreshedVersion="4" background="1">
    <webPr textDates="1" xl2000="1" url="https://tatts.com/racing/formguide.aspx?year=2011&amp;month=12&amp;day=17&amp;meeting=VR&amp;race=1"/>
  </connection>
  <connection id="4152" name="Connection4734" type="4" refreshedVersion="4" background="1">
    <webPr textDates="1" xl2000="1" url="https://tatts.com/racing/formguide.aspx?year=2011&amp;month=12&amp;day=17&amp;meeting=BR&amp;race=1"/>
  </connection>
  <connection id="4153" name="Connection4735" type="4" refreshedVersion="4" background="1">
    <webPr textDates="1" xl2000="1" url="https://tatts.com/racing/formguide.aspx?year=2011&amp;month=12&amp;day=17&amp;meeting=BR&amp;race=1"/>
  </connection>
  <connection id="4154" name="Connection4736" type="4" refreshedVersion="4" background="1">
    <webPr textDates="1" xl2000="1" url="https://tatts.com/racing/formguide.aspx?year=2011&amp;month=12&amp;day=17&amp;meeting=NR&amp;race=1"/>
  </connection>
  <connection id="4155" name="Connection4737" type="4" refreshedVersion="4" background="1">
    <webPr textDates="1" xl2000="1" url="https://tatts.com/racing/formguide.aspx?year=2011&amp;month=12&amp;day=17&amp;meeting=NR&amp;race=1"/>
  </connection>
  <connection id="4156" name="Connection4738" type="4" refreshedVersion="4" background="1">
    <webPr textDates="1" xl2000="1" url="https://tatts.com/racing/formguide.aspx?year=2011&amp;month=12&amp;day=17&amp;meeting=OR&amp;race=1"/>
  </connection>
  <connection id="4157" name="Connection4739" type="4" refreshedVersion="4" background="1">
    <webPr textDates="1" xl2000="1" url="https://tatts.com/racing/formguide.aspx?year=2011&amp;month=12&amp;day=17&amp;meeting=OR&amp;race=2"/>
  </connection>
  <connection id="4158" name="Connection474" type="4" refreshedVersion="4" saveData="1">
    <webPr textDates="1" xl2000="1" url="http://tatts.com/racing/formguide.aspx?year=2011&amp;month=3&amp;day=19&amp;meeting=QR&amp;race=8"/>
  </connection>
  <connection id="4159" name="Connection4740" type="4" refreshedVersion="4" background="1">
    <webPr textDates="1" xl2000="1" url="https://tatts.com/racing/formguide.aspx?year=2011&amp;month=12&amp;day=17&amp;meeting=OR&amp;race=3"/>
  </connection>
  <connection id="4160" name="Connection4741" type="4" refreshedVersion="4" background="1">
    <webPr textDates="1" xl2000="1" url="https://tatts.com/racing/formguide.aspx?year=2011&amp;month=12&amp;day=17&amp;meeting=MR&amp;race=1"/>
  </connection>
  <connection id="4161" name="Connection4742" type="4" refreshedVersion="4" background="1">
    <webPr textDates="1" xl2000="1" url="https://tatts.com/racing/formguide.aspx?year=2011&amp;month=12&amp;day=17&amp;meeting=MR&amp;race=1"/>
  </connection>
  <connection id="4162" name="Connection4743" type="4" refreshedVersion="4" background="1">
    <webPr textDates="1" xl2000="1" url="https://tatts.com/racing/formguide.aspx?year=2011&amp;month=12&amp;day=17&amp;meeting=MR&amp;race=1"/>
  </connection>
  <connection id="4163" name="Connection4744" type="4" refreshedVersion="4" background="1">
    <webPr textDates="1" xl2000="1" url="https://tatts.com/racing/formguide.aspx?year=2011&amp;month=12&amp;day=17&amp;meeting=MR&amp;race=1"/>
  </connection>
  <connection id="4164" name="Connection4745" type="4" refreshedVersion="4" background="1">
    <webPr textDates="1" xl2000="1" url="https://tatts.com/racing/formguide.aspx?year=2011&amp;month=12&amp;day=17&amp;meeting=MR&amp;race=1"/>
  </connection>
  <connection id="4165" name="Connection4746" type="4" refreshedVersion="4" background="1">
    <webPr textDates="1" xl2000="1" url="https://tatts.com/racing/formguide.aspx?year=2011&amp;month=12&amp;day=17&amp;meeting=AR&amp;race=1"/>
  </connection>
  <connection id="4166" name="Connection4747" type="4" refreshedVersion="4" background="1">
    <webPr textDates="1" xl2000="1" url="https://tatts.com/racing/formguide.aspx?year=2011&amp;month=12&amp;day=17&amp;meeting=SR&amp;race=1"/>
  </connection>
  <connection id="4167" name="Connection4748" type="4" refreshedVersion="4" background="1">
    <webPr textDates="1" xl2000="1" url="https://tatts.com/racing/formguide.aspx?year=2011&amp;month=12&amp;day=17&amp;meeting=VR&amp;race=1"/>
  </connection>
  <connection id="4168" name="Connection4749" type="4" refreshedVersion="4" background="1">
    <webPr textDates="1" xl2000="1" url="https://tatts.com/racing/formguide.aspx?year=2011&amp;month=12&amp;day=17&amp;meeting=BR&amp;race=1"/>
  </connection>
  <connection id="4169" name="Connection475" type="4" refreshedVersion="4" saveData="1">
    <webPr textDates="1" xl2000="1" url="http://tatts.com/racing/formguide.aspx?year=2011&amp;month=3&amp;day=19&amp;meeting=PR&amp;race=5"/>
  </connection>
  <connection id="4170" name="Connection4750" type="4" refreshedVersion="4" background="1">
    <webPr textDates="1" xl2000="1" url="https://tatts.com/racing/formguide.aspx?year=2011&amp;month=12&amp;day=17&amp;meeting=NR&amp;race=1"/>
  </connection>
  <connection id="4171" name="Connection4751" type="4" refreshedVersion="4" background="1">
    <webPr textDates="1" xl2000="1" url="https://tatts.com/racing/formguide.aspx?year=2011&amp;month=12&amp;day=17&amp;meeting=MR&amp;race=2"/>
  </connection>
  <connection id="4172" name="Connection4752" type="4" refreshedVersion="4" background="1">
    <webPr textDates="1" xl2000="1" url="https://tatts.com/racing/formguide.aspx?year=2011&amp;month=12&amp;day=17&amp;meeting=AR&amp;race=2"/>
  </connection>
  <connection id="4173" name="Connection4753" type="4" refreshedVersion="4" background="1">
    <webPr textDates="1" xl2000="1" url="https://tatts.com/racing/formguide.aspx?year=2011&amp;month=12&amp;day=17&amp;meeting=QR&amp;race=1"/>
  </connection>
  <connection id="4174" name="Connection4754" type="4" refreshedVersion="4" background="1">
    <webPr textDates="1" xl2000="1" url="https://tatts.com/racing/formguide.aspx?year=2011&amp;month=12&amp;day=17&amp;meeting=SR&amp;race=2"/>
  </connection>
  <connection id="4175" name="Connection4755" type="4" refreshedVersion="4" background="1">
    <webPr textDates="1" xl2000="1" url="https://tatts.com/racing/formguide.aspx?year=2011&amp;month=12&amp;day=17&amp;meeting=VR&amp;race=2"/>
  </connection>
  <connection id="4176" name="Connection4756" type="4" refreshedVersion="4" background="1">
    <webPr textDates="1" xl2000="1" url="https://tatts.com/racing/formguide.aspx?year=2011&amp;month=12&amp;day=17&amp;meeting=VR&amp;race=2"/>
  </connection>
  <connection id="4177" name="Connection4757" type="4" refreshedVersion="4" background="1">
    <webPr textDates="1" xl2000="1" url="https://tatts.com/racing/formguide.aspx?year=2011&amp;month=12&amp;day=17&amp;meeting=VR&amp;race=2"/>
  </connection>
  <connection id="4178" name="Connection4758" type="4" refreshedVersion="4" background="1">
    <webPr textDates="1" xl2000="1" url="https://tatts.com/racing/formguide.aspx?year=2011&amp;month=12&amp;day=17&amp;meeting=BR&amp;race=2"/>
  </connection>
  <connection id="4179" name="Connection4759" type="4" refreshedVersion="4" background="1">
    <webPr textDates="1" xl2000="1" url="https://tatts.com/racing/formguide.aspx?year=2011&amp;month=12&amp;day=17&amp;meeting=NR&amp;race=2"/>
  </connection>
  <connection id="4180" name="Connection476" type="4" refreshedVersion="4" saveData="1">
    <webPr textDates="1" xl2000="1" url="http://tatts.com/racing/formguide.aspx?year=2011&amp;month=3&amp;day=19&amp;meeting=PR&amp;race=6"/>
  </connection>
  <connection id="4181" name="Connection4760" type="4" refreshedVersion="4" background="1">
    <webPr textDates="1" xl2000="1" url="https://tatts.com/racing/formguide.aspx?year=2011&amp;month=12&amp;day=17&amp;meeting=NR&amp;race=2"/>
  </connection>
  <connection id="4182" name="Connection4761" type="4" refreshedVersion="4" background="1">
    <webPr textDates="1" xl2000="1" url="https://tatts.com/racing/formguide.aspx?year=2011&amp;month=12&amp;day=17&amp;meeting=BR&amp;race=2"/>
  </connection>
  <connection id="4183" name="Connection4762" type="4" refreshedVersion="4" background="1">
    <webPr textDates="1" xl2000="1" url="https://tatts.com/racing/formguide.aspx?year=2011&amp;month=12&amp;day=17&amp;meeting=NR&amp;race=2"/>
  </connection>
  <connection id="4184" name="Connection4763" type="4" refreshedVersion="4" background="1">
    <webPr textDates="1" xl2000="1" url="https://tatts.com/racing/formguide.aspx?year=2011&amp;month=12&amp;day=17&amp;meeting=MR&amp;race=3"/>
  </connection>
  <connection id="4185" name="Connection4764" type="4" refreshedVersion="4" background="1">
    <webPr textDates="1" xl2000="1" url="https://tatts.com/racing/formguide.aspx?year=2011&amp;month=12&amp;day=17&amp;meeting=NR&amp;race=2"/>
  </connection>
  <connection id="4186" name="Connection4765" type="4" refreshedVersion="4" background="1">
    <webPr textDates="1" xl2000="1" url="https://tatts.com/racing/formguide.aspx?year=2011&amp;month=12&amp;day=17&amp;meeting=MR&amp;race=3"/>
  </connection>
  <connection id="4187" name="Connection4766" type="4" refreshedVersion="4" background="1">
    <webPr textDates="1" xl2000="1" url="https://tatts.com/racing/formguide.aspx?year=2011&amp;month=12&amp;day=17&amp;meeting=MR&amp;race=3"/>
  </connection>
  <connection id="4188" name="Connection4767" type="4" refreshedVersion="4" background="1">
    <webPr textDates="1" xl2000="1" url="https://tatts.com/racing/formguide.aspx?year=2011&amp;month=12&amp;day=17&amp;meeting=AR&amp;race=3"/>
  </connection>
  <connection id="4189" name="Connection4768" type="4" refreshedVersion="4" background="1">
    <webPr textDates="1" xl2000="1" url="https://tatts.com/racing/formguide.aspx?year=2011&amp;month=12&amp;day=17&amp;meeting=AR&amp;race=3"/>
  </connection>
  <connection id="4190" name="Connection4769" type="4" refreshedVersion="4" background="1">
    <webPr textDates="1" xl2000="1" url="https://tatts.com/racing/formguide.aspx?year=2011&amp;month=12&amp;day=17&amp;meeting=AR&amp;race=3"/>
  </connection>
  <connection id="4191" name="Connection477" type="4" refreshedVersion="4" saveData="1">
    <webPr textDates="1" xl2000="1" url="http://tatts.com/racing/formguide.aspx?year=2011&amp;month=3&amp;day=19&amp;meeting=PR&amp;race=7"/>
  </connection>
  <connection id="4192" name="Connection4770" type="4" refreshedVersion="4" background="1">
    <webPr textDates="1" xl2000="1" url="https://tatts.com/racing/formguide.aspx?year=2011&amp;month=12&amp;day=17&amp;meeting=CR&amp;race=1"/>
  </connection>
  <connection id="4193" name="Connection4771" type="4" refreshedVersion="4" background="1">
    <webPr textDates="1" xl2000="1" url="https://tatts.com/racing/formguide.aspx?year=2011&amp;month=12&amp;day=17&amp;meeting=QR&amp;race=2"/>
  </connection>
  <connection id="4194" name="Connection4772" type="4" refreshedVersion="4" background="1">
    <webPr textDates="1" xl2000="1" url="https://tatts.com/racing/formguide.aspx?year=2011&amp;month=12&amp;day=17&amp;meeting=SR&amp;race=3"/>
  </connection>
  <connection id="4195" name="Connection4773" type="4" refreshedVersion="4" background="1">
    <webPr textDates="1" xl2000="1" url="https://tatts.com/racing/formguide.aspx?year=2011&amp;month=12&amp;day=17&amp;meeting=VR&amp;race=3"/>
  </connection>
  <connection id="4196" name="Connection4774" type="4" refreshedVersion="4" background="1">
    <webPr textDates="1" xl2000="1" url="https://tatts.com/racing/formguide.aspx?year=2011&amp;month=12&amp;day=17&amp;meeting=BR&amp;race=3"/>
  </connection>
  <connection id="4197" name="Connection4775" type="4" refreshedVersion="4" background="1">
    <webPr textDates="1" xl2000="1" url="https://tatts.com/racing/formguide.aspx?year=2011&amp;month=12&amp;day=17&amp;meeting=BR&amp;race=3"/>
  </connection>
  <connection id="4198" name="Connection4776" type="4" refreshedVersion="4" background="1">
    <webPr textDates="1" xl2000="1" url="https://tatts.com/racing/formguide.aspx?year=2011&amp;month=12&amp;day=17&amp;meeting=SR&amp;race=3"/>
  </connection>
  <connection id="4199" name="Connection4777" type="4" refreshedVersion="4" background="1">
    <webPr textDates="1" xl2000="1" url="https://tatts.com/racing/formguide.aspx?year=2011&amp;month=12&amp;day=17&amp;meeting=VR&amp;race=3"/>
  </connection>
  <connection id="4200" name="Connection4778" type="4" refreshedVersion="4" background="1">
    <webPr textDates="1" xl2000="1" url="https://tatts.com/racing/formguide.aspx?year=2011&amp;month=12&amp;day=17&amp;meeting=BR&amp;race=3"/>
  </connection>
  <connection id="4201" name="Connection4779" type="4" refreshedVersion="4" background="1">
    <webPr textDates="1" xl2000="1" url="https://tatts.com/racing/formguide.aspx?year=2011&amp;month=12&amp;day=17&amp;meeting=NR&amp;race=3"/>
  </connection>
  <connection id="4202" name="Connection478" type="4" refreshedVersion="4" saveData="1">
    <webPr textDates="1" xl2000="1" url="http://tatts.com/racing/formguide.aspx?year=2011&amp;month=3&amp;day=19&amp;meeting=PR&amp;race=8"/>
  </connection>
  <connection id="4203" name="Connection4780" type="4" refreshedVersion="4" background="1">
    <webPr textDates="1" xl2000="1" url="https://tatts.com/racing/formguide.aspx?year=2011&amp;month=12&amp;day=17&amp;meeting=NR&amp;race=3"/>
  </connection>
  <connection id="4204" name="Connection4781" type="4" refreshedVersion="4" background="1">
    <webPr textDates="1" xl2000="1" url="https://tatts.com/racing/formguide.aspx?year=2011&amp;month=12&amp;day=17&amp;meeting=VR&amp;race=3"/>
  </connection>
  <connection id="4205" name="Connection4782" type="4" refreshedVersion="4" background="1">
    <webPr textDates="1" xl2000="1" url="https://tatts.com/racing/formguide.aspx?year=2011&amp;month=12&amp;day=17&amp;meeting=BR&amp;race=3"/>
  </connection>
  <connection id="4206" name="Connection4783" type="4" refreshedVersion="4" background="1">
    <webPr textDates="1" xl2000="1" url="https://tatts.com/racing/formguide.aspx?year=2011&amp;month=12&amp;day=17&amp;meeting=BR&amp;race=3"/>
  </connection>
  <connection id="4207" name="Connection4784" type="4" refreshedVersion="4" background="1">
    <webPr textDates="1" xl2000="1" url="https://tatts.com/racing/formguide.aspx?year=2011&amp;month=12&amp;day=17&amp;meeting=BR&amp;race=3"/>
  </connection>
  <connection id="4208" name="Connection4785" type="4" refreshedVersion="4" background="1">
    <webPr textDates="1" xl2000="1" url="https://tatts.com/racing/formguide.aspx?year=2011&amp;month=12&amp;day=17&amp;meeting=NR&amp;race=3"/>
  </connection>
  <connection id="4209" name="Connection4786" type="4" refreshedVersion="4" background="1">
    <webPr textDates="1" xl2000="1" url="https://tatts.com/racing/formguide.aspx?year=2011&amp;month=12&amp;day=17&amp;meeting=NR&amp;race=3"/>
  </connection>
  <connection id="4210" name="Connection4787" type="4" refreshedVersion="4" background="1">
    <webPr textDates="1" xl2000="1" url="https://tatts.com/racing/formguide.aspx?year=2011&amp;month=12&amp;day=17&amp;meeting=ZR&amp;race=1"/>
  </connection>
  <connection id="4211" name="Connection4788" type="4" refreshedVersion="4" background="1">
    <webPr textDates="1" xl2000="1" url="https://tatts.com/racing/formguide.aspx?year=2011&amp;month=12&amp;day=17&amp;meeting=NR&amp;race=3"/>
  </connection>
  <connection id="4212" name="Connection4789" type="4" refreshedVersion="4" background="1">
    <webPr textDates="1" xl2000="1" url="https://tatts.com/racing/formguide.aspx?year=2011&amp;month=12&amp;day=17&amp;meeting=MR&amp;race=4"/>
  </connection>
  <connection id="4213" name="Connection479" type="4" refreshedVersion="4" saveData="1">
    <webPr textDates="1" xl2000="1" url="http://tatts.com/racing/formguide.aspx?year=2011&amp;month=3&amp;day=19&amp;meeting=PR&amp;race=8"/>
  </connection>
  <connection id="4214" name="Connection4790" type="4" refreshedVersion="4" background="1">
    <webPr textDates="1" xl2000="1" url="https://tatts.com/racing/formguide.aspx?year=2011&amp;month=12&amp;day=17&amp;meeting=AR&amp;race=4"/>
  </connection>
  <connection id="4215" name="Connection4791" type="4" refreshedVersion="4" background="1">
    <webPr textDates="1" xl2000="1" url="https://tatts.com/racing/formguide.aspx?year=2011&amp;month=12&amp;day=17&amp;meeting=NR&amp;race=3"/>
  </connection>
  <connection id="4216" name="Connection4792" type="4" refreshedVersion="4" background="1">
    <webPr textDates="1" xl2000="1" url="https://tatts.com/racing/formguide.aspx?year=2011&amp;month=12&amp;day=17&amp;meeting=MR&amp;race=4"/>
  </connection>
  <connection id="4217" name="Connection4793" type="4" refreshedVersion="4" background="1">
    <webPr textDates="1" xl2000="1" url="https://tatts.com/racing/formguide.aspx?year=2011&amp;month=12&amp;day=17&amp;meeting=AR&amp;race=4"/>
  </connection>
  <connection id="4218" name="Connection4794" type="4" refreshedVersion="4" background="1">
    <webPr textDates="1" xl2000="1" url="https://tatts.com/racing/formguide.aspx?year=2011&amp;month=12&amp;day=17&amp;meeting=AR&amp;race=4"/>
  </connection>
  <connection id="4219" name="Connection4795" type="4" refreshedVersion="4" background="1">
    <webPr textDates="1" xl2000="1" url="https://tatts.com/racing/formguide.aspx?year=2011&amp;month=12&amp;day=17&amp;meeting=CR&amp;race=2"/>
  </connection>
  <connection id="4220" name="Connection4796" type="4" refreshedVersion="4" background="1">
    <webPr textDates="1" xl2000="1" url="https://tatts.com/racing/formguide.aspx?year=2011&amp;month=12&amp;day=17&amp;meeting=AR&amp;race=4"/>
  </connection>
  <connection id="4221" name="Connection4797" type="4" refreshedVersion="4" background="1">
    <webPr textDates="1" xl2000="1" url="https://tatts.com/racing/formguide.aspx?year=2011&amp;month=12&amp;day=17&amp;meeting=CR&amp;race=2"/>
  </connection>
  <connection id="4222" name="Connection4798" type="4" refreshedVersion="4" background="1">
    <webPr textDates="1" xl2000="1" url="https://tatts.com/racing/formguide.aspx?year=2011&amp;month=12&amp;day=17&amp;meeting=QR&amp;race=3"/>
  </connection>
  <connection id="4223" name="Connection4799" type="4" refreshedVersion="4" background="1">
    <webPr textDates="1" xl2000="1" url="https://tatts.com/racing/formguide.aspx?year=2011&amp;month=12&amp;day=17&amp;meeting=SR&amp;race=4"/>
  </connection>
  <connection id="4224" name="Connection48" type="4" refreshedVersion="4" saveData="1">
    <webPr textDates="1" xl2000="1" url="http://tatts.com/racing/formguide.aspx?year=2011&amp;month=11&amp;day=26&amp;meeting=AR&amp;race=2"/>
  </connection>
  <connection id="4225" name="Connection480" type="4" refreshedVersion="4" saveData="1">
    <webPr textDates="1" xl2000="1" url="http://tatts.com/racing/formguide.aspx?year=2011&amp;month=3&amp;day=19&amp;meeting=BR&amp;race=5"/>
  </connection>
  <connection id="4226" name="Connection4800" type="4" refreshedVersion="4" background="1">
    <webPr textDates="1" xl2000="1" url="https://tatts.com/racing/formguide.aspx?year=2011&amp;month=12&amp;day=17&amp;meeting=SR&amp;race=4"/>
  </connection>
  <connection id="4227" name="Connection4801" type="4" refreshedVersion="4" background="1">
    <webPr textDates="1" xl2000="1" url="https://tatts.com/racing/formguide.aspx?year=2011&amp;month=12&amp;day=17&amp;meeting=SR&amp;race=4"/>
  </connection>
  <connection id="4228" name="Connection4802" type="4" refreshedVersion="4" background="1">
    <webPr textDates="1" xl2000="1" url="https://tatts.com/racing/formguide.aspx?year=2011&amp;month=12&amp;day=17&amp;meeting=QR&amp;race=3"/>
  </connection>
  <connection id="4229" name="Connection4803" type="4" refreshedVersion="4" background="1">
    <webPr textDates="1" xl2000="1" url="https://tatts.com/racing/formguide.aspx?year=2011&amp;month=12&amp;day=17&amp;meeting=SR&amp;race=4"/>
  </connection>
  <connection id="4230" name="Connection4804" type="4" refreshedVersion="4" background="1">
    <webPr textDates="1" xl2000="1" url="https://tatts.com/racing/formguide.aspx?year=2011&amp;month=12&amp;day=17&amp;meeting=SR&amp;race=4"/>
  </connection>
  <connection id="4231" name="Connection4805" type="4" refreshedVersion="4" background="1">
    <webPr textDates="1" xl2000="1" url="https://tatts.com/racing/formguide.aspx?year=2011&amp;month=12&amp;day=17&amp;meeting=VR&amp;race=4"/>
  </connection>
  <connection id="4232" name="Connection4806" type="4" refreshedVersion="4" background="1">
    <webPr textDates="1" xl2000="1" url="https://tatts.com/racing/formguide.aspx?year=2011&amp;month=12&amp;day=17&amp;meeting=BR&amp;race=4"/>
  </connection>
  <connection id="4233" name="Connection4807" type="4" refreshedVersion="4" background="1">
    <webPr textDates="1" xl2000="1" url="https://tatts.com/racing/formguide.aspx?year=2011&amp;month=12&amp;day=17&amp;meeting=VR&amp;race=4"/>
  </connection>
  <connection id="4234" name="Connection4808" type="4" refreshedVersion="4" background="1">
    <webPr textDates="1" xl2000="1" url="https://tatts.com/racing/formguide.aspx?year=2011&amp;month=12&amp;day=17&amp;meeting=BR&amp;race=4"/>
  </connection>
  <connection id="4235" name="Connection4809" type="4" refreshedVersion="4" background="1">
    <webPr textDates="1" xl2000="1" url="https://tatts.com/racing/formguide.aspx?year=2011&amp;month=12&amp;day=17&amp;meeting=VR&amp;race=4"/>
  </connection>
  <connection id="4236" name="Connection481" type="4" refreshedVersion="4" saveData="1">
    <webPr textDates="1" xl2000="1" url="http://tatts.com/racing/formguide.aspx?year=2011&amp;month=3&amp;day=12&amp;meeting=ZR&amp;race=5"/>
  </connection>
  <connection id="4237" name="Connection4810" type="4" refreshedVersion="4" background="1">
    <webPr textDates="1" xl2000="1" url="https://tatts.com/racing/formguide.aspx?year=2011&amp;month=12&amp;day=17&amp;meeting=BR&amp;race=4"/>
  </connection>
  <connection id="4238" name="Connection4811" type="4" refreshedVersion="4" background="1">
    <webPr textDates="1" xl2000="1" url="https://tatts.com/racing/formguide.aspx?year=2011&amp;month=12&amp;day=17&amp;meeting=ZR&amp;race=2"/>
  </connection>
  <connection id="4239" name="Connection4812" type="4" refreshedVersion="4" background="1">
    <webPr textDates="1" xl2000="1" url="https://tatts.com/racing/formguide.aspx?year=2011&amp;month=12&amp;day=17&amp;meeting=NR&amp;race=4"/>
  </connection>
  <connection id="4240" name="Connection4813" type="4" refreshedVersion="4" background="1">
    <webPr textDates="1" xl2000="1" url="https://tatts.com/racing/formguide.aspx?year=2011&amp;month=12&amp;day=17&amp;meeting=VR&amp;race=4"/>
  </connection>
  <connection id="4241" name="Connection4814" type="4" refreshedVersion="4" background="1">
    <webPr textDates="1" xl2000="1" url="https://tatts.com/racing/formguide.aspx?year=2011&amp;month=12&amp;day=17&amp;meeting=BR&amp;race=4"/>
  </connection>
  <connection id="4242" name="Connection4815" type="4" refreshedVersion="4" background="1">
    <webPr textDates="1" xl2000="1" url="https://tatts.com/racing/formguide.aspx?year=2011&amp;month=12&amp;day=17&amp;meeting=NR&amp;race=4"/>
  </connection>
  <connection id="4243" name="Connection4816" type="4" refreshedVersion="4" background="1">
    <webPr textDates="1" xl2000="1" url="https://tatts.com/racing/formguide.aspx?year=2011&amp;month=12&amp;day=17&amp;meeting=NR&amp;race=4"/>
  </connection>
  <connection id="4244" name="Connection4817" type="4" refreshedVersion="4" background="1">
    <webPr textDates="1" xl2000="1" url="https://tatts.com/racing/formguide.aspx?year=2011&amp;month=12&amp;day=17&amp;meeting=NR&amp;race=4"/>
  </connection>
  <connection id="4245" name="Connection4818" type="4" refreshedVersion="4" background="1">
    <webPr textDates="1" xl2000="1" url="https://tatts.com/racing/formguide.aspx?year=2011&amp;month=12&amp;day=17&amp;meeting=MR&amp;race=5"/>
  </connection>
  <connection id="4246" name="Connection4819" type="4" refreshedVersion="4" background="1">
    <webPr textDates="1" xl2000="1" url="https://tatts.com/racing/formguide.aspx?year=2011&amp;month=12&amp;day=17&amp;meeting=PR&amp;race=1"/>
  </connection>
  <connection id="4247" name="Connection482" type="4" refreshedVersion="4" saveData="1">
    <webPr textDates="1" xl2000="1" url="http://tatts.com/racing/formguide.aspx?year=2011&amp;month=3&amp;day=12&amp;meeting=MR&amp;race=1"/>
  </connection>
  <connection id="4248" name="Connection4820" type="4" refreshedVersion="4" background="1">
    <webPr textDates="1" xl2000="1" url="https://tatts.com/racing/formguide.aspx?year=2011&amp;month=12&amp;day=17&amp;meeting=AR&amp;race=5"/>
  </connection>
  <connection id="4249" name="Connection4821" type="4" refreshedVersion="4" background="1">
    <webPr textDates="1" xl2000="1" url="https://tatts.com/racing/formguide.aspx?year=2011&amp;month=12&amp;day=17&amp;meeting=QR&amp;race=4"/>
  </connection>
  <connection id="4250" name="Connection4822" type="4" refreshedVersion="4" background="1">
    <webPr textDates="1" xl2000="1" url="https://tatts.com/racing/formguide.aspx?year=2011&amp;month=12&amp;day=17&amp;meeting=MR&amp;race=5"/>
  </connection>
  <connection id="4251" name="Connection4823" type="4" refreshedVersion="4" background="1">
    <webPr textDates="1" xl2000="1" url="https://tatts.com/racing/formguide.aspx?year=2011&amp;month=12&amp;day=17&amp;meeting=PR&amp;race=1"/>
  </connection>
  <connection id="4252" name="Connection4824" type="4" refreshedVersion="4" background="1">
    <webPr textDates="1" xl2000="1" url="https://tatts.com/racing/formguide.aspx?year=2011&amp;month=12&amp;day=17&amp;meeting=AR&amp;race=5"/>
  </connection>
  <connection id="4253" name="Connection4825" type="4" refreshedVersion="4" background="1">
    <webPr textDates="1" xl2000="1" url="https://tatts.com/racing/formguide.aspx?year=2011&amp;month=12&amp;day=17&amp;meeting=AR&amp;race=5"/>
  </connection>
  <connection id="4254" name="Connection4826" type="4" refreshedVersion="4" background="1">
    <webPr textDates="1" xl2000="1" url="https://tatts.com/racing/formguide.aspx?year=2011&amp;month=12&amp;day=17&amp;meeting=QR&amp;race=4"/>
  </connection>
  <connection id="4255" name="Connection4827" type="4" refreshedVersion="4" background="1">
    <webPr textDates="1" xl2000="1" url="https://tatts.com/racing/formguide.aspx?year=2011&amp;month=12&amp;day=17&amp;meeting=QR&amp;race=4"/>
  </connection>
  <connection id="4256" name="Connection4828" type="4" refreshedVersion="4" background="1">
    <webPr textDates="1" xl2000="1" url="https://tatts.com/racing/formguide.aspx?year=2011&amp;month=12&amp;day=17&amp;meeting=SR&amp;race=5"/>
  </connection>
  <connection id="4257" name="Connection4829" type="4" refreshedVersion="4" background="1">
    <webPr textDates="1" xl2000="1" url="https://tatts.com/racing/formguide.aspx?year=2011&amp;month=12&amp;day=17&amp;meeting=QR&amp;race=4"/>
  </connection>
  <connection id="4258" name="Connection483" type="4" refreshedVersion="4" saveData="1">
    <webPr textDates="1" xl2000="1" url="http://tatts.com/racing/formguide.aspx?year=2011&amp;month=3&amp;day=12&amp;meeting=MR&amp;race=2"/>
  </connection>
  <connection id="4259" name="Connection4830" type="4" refreshedVersion="4" background="1">
    <webPr textDates="1" xl2000="1" url="https://tatts.com/racing/formguide.aspx?year=2011&amp;month=12&amp;day=17&amp;meeting=SR&amp;race=5"/>
  </connection>
  <connection id="4260" name="Connection4831" type="4" refreshedVersion="4" background="1">
    <webPr textDates="1" xl2000="1" url="https://tatts.com/racing/formguide.aspx?year=2011&amp;month=12&amp;day=17&amp;meeting=BR&amp;race=5"/>
  </connection>
  <connection id="4261" name="Connection4832" type="4" refreshedVersion="4" background="1">
    <webPr textDates="1" xl2000="1" url="https://tatts.com/racing/formguide.aspx?year=2011&amp;month=12&amp;day=17&amp;meeting=NR&amp;race=5"/>
  </connection>
  <connection id="4262" name="Connection4833" type="4" refreshedVersion="4" background="1">
    <webPr textDates="1" xl2000="1" url="https://tatts.com/racing/formguide.aspx?year=2011&amp;month=12&amp;day=17&amp;meeting=MR&amp;race=6"/>
  </connection>
  <connection id="4263" name="Connection4834" type="4" refreshedVersion="4" background="1">
    <webPr textDates="1" xl2000="1" url="https://tatts.com/racing/formguide.aspx?year=2011&amp;month=12&amp;day=17&amp;meeting=MR&amp;race=6"/>
  </connection>
  <connection id="4264" name="Connection4835" type="4" refreshedVersion="4" background="1">
    <webPr textDates="1" xl2000="1" url="https://tatts.com/racing/formguide.aspx?year=2011&amp;month=12&amp;day=17&amp;meeting=QR&amp;race=4"/>
  </connection>
  <connection id="4265" name="Connection4836" type="4" refreshedVersion="4" background="1">
    <webPr textDates="1" xl2000="1" url="https://tatts.com/racing/formguide.aspx?year=2011&amp;month=12&amp;day=17&amp;meeting=SR&amp;race=5"/>
  </connection>
  <connection id="4266" name="Connection4837" type="4" refreshedVersion="4" background="1">
    <webPr textDates="1" xl2000="1" url="https://tatts.com/racing/formguide.aspx?year=2011&amp;month=12&amp;day=17&amp;meeting=BR&amp;race=5"/>
  </connection>
  <connection id="4267" name="Connection4838" type="4" refreshedVersion="4" background="1">
    <webPr textDates="1" xl2000="1" url="https://tatts.com/racing/formguide.aspx?year=2011&amp;month=12&amp;day=17&amp;meeting=NR&amp;race=5"/>
  </connection>
  <connection id="4268" name="Connection4839" type="4" refreshedVersion="4" background="1">
    <webPr textDates="1" xl2000="1" url="https://tatts.com/racing/formguide.aspx?year=2011&amp;month=12&amp;day=17&amp;meeting=BR&amp;race=5"/>
  </connection>
  <connection id="4269" name="Connection484" type="4" refreshedVersion="4" saveData="1">
    <webPr textDates="1" xl2000="1" url="http://tatts.com/racing/formguide.aspx?year=2011&amp;month=3&amp;day=12&amp;meeting=NR&amp;race=1"/>
  </connection>
  <connection id="4270" name="Connection4840" type="4" refreshedVersion="4" background="1">
    <webPr textDates="1" xl2000="1" url="https://tatts.com/racing/formguide.aspx?year=2011&amp;month=12&amp;day=17&amp;meeting=NR&amp;race=5"/>
  </connection>
  <connection id="4271" name="Connection4841" type="4" refreshedVersion="4" background="1">
    <webPr textDates="1" xl2000="1" url="https://tatts.com/racing/formguide.aspx?year=2011&amp;month=12&amp;day=17&amp;meeting=NR&amp;race=5"/>
  </connection>
  <connection id="4272" name="Connection4842" type="4" refreshedVersion="4" background="1">
    <webPr textDates="1" xl2000="1" url="https://tatts.com/racing/formguide.aspx?year=2011&amp;month=12&amp;day=17&amp;meeting=BR&amp;race=5"/>
  </connection>
  <connection id="4273" name="Connection4843" type="4" refreshedVersion="4" background="1">
    <webPr textDates="1" xl2000="1" url="https://tatts.com/racing/formguide.aspx?year=2011&amp;month=12&amp;day=17&amp;meeting=NR&amp;race=5"/>
  </connection>
  <connection id="4274" name="Connection4844" type="4" refreshedVersion="4" background="1">
    <webPr textDates="1" xl2000="1" url="https://tatts.com/racing/formguide.aspx?year=2011&amp;month=12&amp;day=17&amp;meeting=NR&amp;race=5"/>
  </connection>
  <connection id="4275" name="Connection4845" type="4" refreshedVersion="4" background="1">
    <webPr textDates="1" xl2000="1" url="https://tatts.com/racing/formguide.aspx?year=2011&amp;month=12&amp;day=17&amp;meeting=NR&amp;race=5"/>
  </connection>
  <connection id="4276" name="Connection4846" type="4" refreshedVersion="4" background="1">
    <webPr textDates="1" xl2000="1" url="https://tatts.com/racing/formguide.aspx?year=2011&amp;month=12&amp;day=17&amp;meeting=NR&amp;race=5"/>
  </connection>
  <connection id="4277" name="Connection4847" type="4" refreshedVersion="4" background="1">
    <webPr textDates="1" xl2000="1" url="https://tatts.com/racing/formguide.aspx?year=2011&amp;month=12&amp;day=17&amp;meeting=BR&amp;race=5"/>
  </connection>
  <connection id="4278" name="Connection4848" type="4" refreshedVersion="4" background="1">
    <webPr textDates="1" xl2000="1" url="https://tatts.com/racing/formguide.aspx?year=2011&amp;month=12&amp;day=17&amp;meeting=NR&amp;race=5"/>
  </connection>
  <connection id="4279" name="Connection4849" type="4" refreshedVersion="4" background="1">
    <webPr textDates="1" xl2000="1" url="https://tatts.com/racing/formguide.aspx?year=2011&amp;month=12&amp;day=17&amp;meeting=MR&amp;race=6"/>
  </connection>
  <connection id="4280" name="Connection485" type="4" refreshedVersion="4" saveData="1">
    <webPr textDates="1" xl2000="1" url="http://tatts.com/racing/formguide.aspx?year=2011&amp;month=3&amp;day=12&amp;meeting=MR&amp;race=3"/>
  </connection>
  <connection id="4281" name="Connection4850" type="4" refreshedVersion="4" background="1">
    <webPr textDates="1" xl2000="1" url="https://tatts.com/racing/formguide.aspx?year=2011&amp;month=12&amp;day=17&amp;meeting=NR&amp;race=5"/>
  </connection>
  <connection id="4282" name="Connection4851" type="4" refreshedVersion="4" background="1">
    <webPr textDates="1" xl2000="1" url="https://tatts.com/racing/formguide.aspx?year=2011&amp;month=12&amp;day=17&amp;meeting=NR&amp;race=5"/>
  </connection>
  <connection id="4283" name="Connection4852" type="4" refreshedVersion="4" background="1">
    <webPr textDates="1" xl2000="1" url="https://tatts.com/racing/formguide.aspx?year=2011&amp;month=12&amp;day=17&amp;meeting=MR&amp;race=6"/>
  </connection>
  <connection id="4284" name="Connection4853" type="4" refreshedVersion="4" background="1">
    <webPr textDates="1" xl2000="1" url="https://tatts.com/racing/formguide.aspx?year=2011&amp;month=12&amp;day=17&amp;meeting=NR&amp;race=5"/>
  </connection>
  <connection id="4285" name="Connection4854" type="4" refreshedVersion="4" background="1">
    <webPr textDates="1" xl2000="1" url="https://tatts.com/racing/formguide.aspx?year=2011&amp;month=12&amp;day=17&amp;meeting=MR&amp;race=6"/>
  </connection>
  <connection id="4286" name="Connection4855" type="4" refreshedVersion="4" background="1">
    <webPr textDates="1" xl2000="1" url="https://tatts.com/racing/formguide.aspx?year=2011&amp;month=12&amp;day=17&amp;meeting=PR&amp;race=2"/>
  </connection>
  <connection id="4287" name="Connection4856" type="4" refreshedVersion="4" background="1">
    <webPr textDates="1" xl2000="1" url="https://tatts.com/racing/formguide.aspx?year=2011&amp;month=12&amp;day=17&amp;meeting=AR&amp;race=6"/>
  </connection>
  <connection id="4288" name="Connection4857" type="4" refreshedVersion="4" background="1">
    <webPr textDates="1" xl2000="1" url="https://tatts.com/racing/formguide.aspx?year=2011&amp;month=12&amp;day=17&amp;meeting=QR&amp;race=5"/>
  </connection>
  <connection id="4289" name="Connection4858" type="4" refreshedVersion="4" background="1">
    <webPr textDates="1" xl2000="1" url="https://tatts.com/racing/formguide.aspx?year=2011&amp;month=12&amp;day=17&amp;meeting=PR&amp;race=2"/>
  </connection>
  <connection id="4290" name="Connection4859" type="4" refreshedVersion="4" background="1">
    <webPr textDates="1" xl2000="1" url="https://tatts.com/racing/formguide.aspx?year=2011&amp;month=12&amp;day=17&amp;meeting=AR&amp;race=6"/>
  </connection>
  <connection id="4291" name="Connection486" type="4" refreshedVersion="4" saveData="1">
    <webPr textDates="1" xl2000="1" url="http://tatts.com/racing/formguide.aspx?year=2011&amp;month=3&amp;day=12&amp;meeting=AR&amp;race=1"/>
  </connection>
  <connection id="4292" name="Connection4860" type="4" refreshedVersion="4" background="1">
    <webPr textDates="1" xl2000="1" url="https://tatts.com/racing/formguide.aspx?year=2011&amp;month=12&amp;day=17&amp;meeting=PR&amp;race=2"/>
  </connection>
  <connection id="4293" name="Connection4861" type="4" refreshedVersion="4" background="1">
    <webPr textDates="1" xl2000="1" url="https://tatts.com/racing/formguide.aspx?year=2011&amp;month=12&amp;day=17&amp;meeting=AR&amp;race=6"/>
  </connection>
  <connection id="4294" name="Connection4862" type="4" refreshedVersion="4" background="1">
    <webPr textDates="1" xl2000="1" url="https://tatts.com/racing/formguide.aspx?year=2011&amp;month=12&amp;day=17&amp;meeting=AR&amp;race=6"/>
  </connection>
  <connection id="4295" name="Connection4863" type="4" refreshedVersion="4" background="1">
    <webPr textDates="1" xl2000="1" url="https://tatts.com/racing/formguide.aspx?year=2011&amp;month=12&amp;day=17&amp;meeting=QR&amp;race=5"/>
  </connection>
  <connection id="4296" name="Connection4864" type="4" refreshedVersion="4" background="1">
    <webPr textDates="1" xl2000="1" url="https://tatts.com/racing/formguide.aspx?year=2011&amp;month=12&amp;day=17&amp;meeting=AR&amp;race=6"/>
  </connection>
  <connection id="4297" name="Connection4865" type="4" refreshedVersion="4" background="1">
    <webPr textDates="1" xl2000="1" url="https://tatts.com/racing/formguide.aspx?year=2011&amp;month=12&amp;day=17&amp;meeting=QR&amp;race=5"/>
  </connection>
  <connection id="4298" name="Connection4866" type="4" refreshedVersion="4" background="1">
    <webPr textDates="1" xl2000="1" url="https://tatts.com/racing/formguide.aspx?year=2011&amp;month=12&amp;day=17&amp;meeting=QR&amp;race=5"/>
  </connection>
  <connection id="4299" name="Connection4867" type="4" refreshedVersion="4" background="1">
    <webPr textDates="1" xl2000="1" url="https://tatts.com/racing/formguide.aspx?year=2011&amp;month=12&amp;day=17&amp;meeting=SR&amp;race=6"/>
  </connection>
  <connection id="4300" name="Connection4868" type="4" refreshedVersion="4" background="1">
    <webPr textDates="1" xl2000="1" url="https://tatts.com/racing/formguide.aspx?year=2011&amp;month=12&amp;day=17&amp;meeting=BR&amp;race=6"/>
  </connection>
  <connection id="4301" name="Connection4869" type="4" refreshedVersion="4" background="1">
    <webPr textDates="1" xl2000="1" url="https://tatts.com/racing/formguide.aspx?year=2011&amp;month=12&amp;day=17&amp;meeting=SR&amp;race=6"/>
  </connection>
  <connection id="4302" name="Connection487" type="4" refreshedVersion="4" saveData="1">
    <webPr textDates="1" xl2000="1" url="http://tatts.com/racing/formguide.aspx?year=2011&amp;month=3&amp;day=12&amp;meeting=SR&amp;race=1"/>
  </connection>
  <connection id="4303" name="Connection4870" type="4" refreshedVersion="4" background="1">
    <webPr textDates="1" xl2000="1" url="https://tatts.com/racing/formguide.aspx?year=2011&amp;month=12&amp;day=17&amp;meeting=SR&amp;race=6"/>
  </connection>
  <connection id="4304" name="Connection4871" type="4" refreshedVersion="4" background="1">
    <webPr textDates="1" xl2000="1" url="https://tatts.com/racing/formguide.aspx?year=2011&amp;month=12&amp;day=17&amp;meeting=SR&amp;race=6"/>
  </connection>
  <connection id="4305" name="Connection4872" type="4" refreshedVersion="4" background="1">
    <webPr textDates="1" xl2000="1" url="https://tatts.com/racing/formguide.aspx?year=2011&amp;month=12&amp;day=17&amp;meeting=QR&amp;race=5"/>
  </connection>
  <connection id="4306" name="Connection4873" type="4" refreshedVersion="4" background="1">
    <webPr textDates="1" xl2000="1" url="https://tatts.com/racing/formguide.aspx?year=2011&amp;month=12&amp;day=17&amp;meeting=SR&amp;race=6"/>
  </connection>
  <connection id="4307" name="Connection4874" type="4" refreshedVersion="4" background="1">
    <webPr textDates="1" xl2000="1" url="https://tatts.com/racing/formguide.aspx?year=2011&amp;month=12&amp;day=17&amp;meeting=SR&amp;race=6"/>
  </connection>
  <connection id="4308" name="Connection4875" type="4" refreshedVersion="4" background="1">
    <webPr textDates="1" xl2000="1" url="https://tatts.com/racing/formguide.aspx?year=2011&amp;month=12&amp;day=17&amp;meeting=BR&amp;race=6"/>
  </connection>
  <connection id="4309" name="Connection4876" type="4" refreshedVersion="4" background="1">
    <webPr textDates="1" xl2000="1" url="https://tatts.com/racing/formguide.aspx?year=2011&amp;month=12&amp;day=17&amp;meeting=NR&amp;race=6"/>
  </connection>
  <connection id="4310" name="Connection4877" type="4" refreshedVersion="4" background="1">
    <webPr textDates="1" xl2000="1" url="https://tatts.com/racing/formguide.aspx?year=2011&amp;month=12&amp;day=17&amp;meeting=MR&amp;race=7"/>
  </connection>
  <connection id="4311" name="Connection4878" type="4" refreshedVersion="4" background="1">
    <webPr textDates="1" xl2000="1" url="https://tatts.com/racing/formguide.aspx?year=2011&amp;month=12&amp;day=17&amp;meeting=SR&amp;race=6"/>
  </connection>
  <connection id="4312" name="Connection4879" type="4" refreshedVersion="4" background="1">
    <webPr textDates="1" xl2000="1" url="https://tatts.com/racing/formguide.aspx?year=2011&amp;month=12&amp;day=17&amp;meeting=BR&amp;race=6"/>
  </connection>
  <connection id="4313" name="Connection488" type="4" refreshedVersion="4" saveData="1">
    <webPr textDates="1" xl2000="1" url="http://tatts.com/racing/formguide.aspx?year=2011&amp;month=3&amp;day=12&amp;meeting=NR&amp;race=2"/>
  </connection>
  <connection id="4314" name="Connection4880" type="4" refreshedVersion="4" background="1">
    <webPr textDates="1" xl2000="1" url="https://tatts.com/racing/formguide.aspx?year=2011&amp;month=12&amp;day=17&amp;meeting=BR&amp;race=6"/>
  </connection>
  <connection id="4315" name="Connection4881" type="4" refreshedVersion="4" background="1">
    <webPr textDates="1" xl2000="1" url="https://tatts.com/racing/formguide.aspx?year=2011&amp;month=12&amp;day=17&amp;meeting=BR&amp;race=6"/>
  </connection>
  <connection id="4316" name="Connection4882" type="4" refreshedVersion="4" background="1">
    <webPr textDates="1" xl2000="1" url="https://tatts.com/racing/formguide.aspx?year=2011&amp;month=12&amp;day=17&amp;meeting=NR&amp;race=6"/>
  </connection>
  <connection id="4317" name="Connection4883" type="4" refreshedVersion="4" background="1">
    <webPr textDates="1" xl2000="1" url="https://tatts.com/racing/formguide.aspx?year=2011&amp;month=12&amp;day=17&amp;meeting=MR&amp;race=7"/>
  </connection>
  <connection id="4318" name="Connection4884" type="4" refreshedVersion="4" background="1">
    <webPr textDates="1" xl2000="1" url="https://tatts.com/racing/formguide.aspx?year=2011&amp;month=12&amp;day=17&amp;meeting=PR&amp;race=3"/>
  </connection>
  <connection id="4319" name="Connection4885" type="4" refreshedVersion="4" background="1">
    <webPr textDates="1" xl2000="1" url="https://tatts.com/racing/formguide.aspx?year=2011&amp;month=12&amp;day=17&amp;meeting=MR&amp;race=7"/>
  </connection>
  <connection id="4320" name="Connection4886" type="4" refreshedVersion="4" background="1">
    <webPr textDates="1" xl2000="1" url="https://tatts.com/racing/formguide.aspx?year=2011&amp;month=12&amp;day=17&amp;meeting=PR&amp;race=3"/>
  </connection>
  <connection id="4321" name="Connection4887" type="4" refreshedVersion="4" background="1">
    <webPr textDates="1" xl2000="1" url="https://tatts.com/racing/formguide.aspx?year=2011&amp;month=12&amp;day=17&amp;meeting=NR&amp;race=6"/>
  </connection>
  <connection id="4322" name="Connection4888" type="4" refreshedVersion="4" background="1">
    <webPr textDates="1" xl2000="1" url="https://tatts.com/racing/formguide.aspx?year=2011&amp;month=12&amp;day=17&amp;meeting=PR&amp;race=3"/>
  </connection>
  <connection id="4323" name="Connection4889" type="4" refreshedVersion="4" background="1">
    <webPr textDates="1" xl2000="1" url="https://tatts.com/racing/formguide.aspx?year=2011&amp;month=12&amp;day=17&amp;meeting=PR&amp;race=3"/>
  </connection>
  <connection id="4324" name="Connection489" type="4" refreshedVersion="4" saveData="1">
    <webPr textDates="1" xl2000="1" url="http://tatts.com/racing/formguide.aspx?year=2011&amp;month=3&amp;day=12&amp;meeting=NR&amp;race=2"/>
  </connection>
  <connection id="4325" name="Connection4890" type="4" refreshedVersion="4" background="1">
    <webPr textDates="1" xl2000="1" url="https://tatts.com/racing/formguide.aspx?year=2011&amp;month=12&amp;day=17&amp;meeting=AR&amp;race=7"/>
  </connection>
  <connection id="4326" name="Connection4891" type="4" refreshedVersion="4" background="1">
    <webPr textDates="1" xl2000="1" url="https://tatts.com/racing/formguide.aspx?year=2011&amp;month=12&amp;day=17&amp;meeting=PR&amp;race=3"/>
  </connection>
  <connection id="4327" name="Connection4892" type="4" refreshedVersion="4" background="1">
    <webPr textDates="1" xl2000="1" url="https://tatts.com/racing/formguide.aspx?year=2011&amp;month=12&amp;day=17&amp;meeting=QR&amp;race=6"/>
  </connection>
  <connection id="4328" name="Connection4893" type="4" refreshedVersion="4" background="1">
    <webPr textDates="1" xl2000="1" url="https://tatts.com/racing/formguide.aspx?year=2011&amp;month=12&amp;day=17&amp;meeting=SR&amp;race=7"/>
  </connection>
  <connection id="4329" name="Connection4894" type="4" refreshedVersion="4" background="1">
    <webPr textDates="1" xl2000="1" url="https://tatts.com/racing/formguide.aspx?year=2011&amp;month=12&amp;day=17&amp;meeting=AR&amp;race=7"/>
  </connection>
  <connection id="4330" name="Connection4895" type="4" refreshedVersion="4" background="1">
    <webPr textDates="1" xl2000="1" url="https://tatts.com/racing/formguide.aspx?year=2011&amp;month=12&amp;day=17&amp;meeting=QR&amp;race=6"/>
  </connection>
  <connection id="4331" name="Connection4896" type="4" refreshedVersion="4" background="1">
    <webPr textDates="1" xl2000="1" url="https://tatts.com/racing/formguide.aspx?year=2011&amp;month=12&amp;day=17&amp;meeting=AR&amp;race=7"/>
  </connection>
  <connection id="4332" name="Connection4897" type="4" refreshedVersion="4" background="1">
    <webPr textDates="1" xl2000="1" url="https://tatts.com/racing/formguide.aspx?year=2011&amp;month=12&amp;day=17&amp;meeting=AR&amp;race=7"/>
  </connection>
  <connection id="4333" name="Connection4898" type="4" refreshedVersion="4" background="1">
    <webPr textDates="1" xl2000="1" url="https://tatts.com/racing/formguide.aspx?year=2011&amp;month=12&amp;day=17&amp;meeting=QR&amp;race=6"/>
  </connection>
  <connection id="4334" name="Connection4899" type="4" refreshedVersion="4" background="1">
    <webPr textDates="1" xl2000="1" url="https://tatts.com/racing/formguide.aspx?year=2011&amp;month=12&amp;day=17&amp;meeting=AR&amp;race=7"/>
  </connection>
  <connection id="4335" name="Connection49" type="4" refreshedVersion="4" saveData="1">
    <webPr textDates="1" xl2000="1" url="http://tatts.com/racing/formguide.aspx?year=2011&amp;month=11&amp;day=26&amp;meeting=AR&amp;race=2"/>
  </connection>
  <connection id="4336" name="Connection490" type="4" refreshedVersion="4" saveData="1">
    <webPr textDates="1" xl2000="1" url="http://tatts.com/racing/formguide.aspx?year=2011&amp;month=3&amp;day=12&amp;meeting=MR&amp;race=4"/>
  </connection>
  <connection id="4337" name="Connection4900" type="4" refreshedVersion="4" background="1">
    <webPr textDates="1" xl2000="1" url="https://tatts.com/racing/formguide.aspx?year=2011&amp;month=12&amp;day=17&amp;meeting=SR&amp;race=7"/>
  </connection>
  <connection id="4338" name="Connection4901" type="4" refreshedVersion="4" background="1">
    <webPr textDates="1" xl2000="1" url="https://tatts.com/racing/formguide.aspx?year=2011&amp;month=12&amp;day=17&amp;meeting=QR&amp;race=6"/>
  </connection>
  <connection id="4339" name="Connection4902" type="4" refreshedVersion="4" background="1">
    <webPr textDates="1" xl2000="1" url="https://tatts.com/racing/formguide.aspx?year=2011&amp;month=12&amp;day=17&amp;meeting=QR&amp;race=6"/>
  </connection>
  <connection id="4340" name="Connection4903" type="4" refreshedVersion="4" background="1">
    <webPr textDates="1" xl2000="1" url="https://tatts.com/racing/formguide.aspx?year=2011&amp;month=12&amp;day=17&amp;meeting=SR&amp;race=7"/>
  </connection>
  <connection id="4341" name="Connection4904" type="4" refreshedVersion="4" background="1">
    <webPr textDates="1" xl2000="1" url="https://tatts.com/racing/formguide.aspx?year=2011&amp;month=12&amp;day=17&amp;meeting=SR&amp;race=7"/>
  </connection>
  <connection id="4342" name="Connection4905" type="4" refreshedVersion="4" background="1">
    <webPr textDates="1" xl2000="1" url="https://tatts.com/racing/formguide.aspx?year=2011&amp;month=12&amp;day=17&amp;meeting=SR&amp;race=7"/>
  </connection>
  <connection id="4343" name="Connection4906" type="4" refreshedVersion="4" background="1">
    <webPr textDates="1" xl2000="1" url="https://tatts.com/racing/formguide.aspx?year=2011&amp;month=12&amp;day=17&amp;meeting=BR&amp;race=7"/>
  </connection>
  <connection id="4344" name="Connection4907" type="4" refreshedVersion="4" background="1">
    <webPr textDates="1" xl2000="1" url="https://tatts.com/racing/formguide.aspx?year=2011&amp;month=12&amp;day=17&amp;meeting=FR&amp;race=1"/>
  </connection>
  <connection id="4345" name="Connection4908" type="4" refreshedVersion="4" background="1">
    <webPr textDates="1" xl2000="1" url="https://tatts.com/racing/formguide.aspx?year=2011&amp;month=12&amp;day=17&amp;meeting=BR&amp;race=7"/>
  </connection>
  <connection id="4346" name="Connection4909" type="4" refreshedVersion="4" background="1">
    <webPr textDates="1" xl2000="1" url="https://tatts.com/racing/formguide.aspx?year=2011&amp;month=12&amp;day=17&amp;meeting=ZR&amp;race=5"/>
  </connection>
  <connection id="4347" name="Connection491" type="4" refreshedVersion="4" saveData="1">
    <webPr textDates="1" xl2000="1" url="http://tatts.com/racing/formguide.aspx?year=2011&amp;month=3&amp;day=12&amp;meeting=BR&amp;race=1"/>
  </connection>
  <connection id="4348" name="Connection4910" type="4" refreshedVersion="4" background="1">
    <webPr textDates="1" xl2000="1" url="https://tatts.com/racing/formguide.aspx?year=2011&amp;month=12&amp;day=17&amp;meeting=BR&amp;race=7"/>
  </connection>
  <connection id="4349" name="Connection4911" type="4" refreshedVersion="4" background="1">
    <webPr textDates="1" xl2000="1" url="https://tatts.com/racing/formguide.aspx?year=2011&amp;month=12&amp;day=17&amp;meeting=BR&amp;race=7"/>
  </connection>
  <connection id="4350" name="Connection4912" type="4" refreshedVersion="4" background="1">
    <webPr textDates="1" xl2000="1" url="https://tatts.com/racing/formguide.aspx?year=2011&amp;month=12&amp;day=17&amp;meeting=NR&amp;race=7"/>
  </connection>
  <connection id="4351" name="Connection4913" type="4" refreshedVersion="4" background="1">
    <webPr textDates="1" xl2000="1" url="https://tatts.com/racing/formguide.aspx?year=2011&amp;month=12&amp;day=17&amp;meeting=MR&amp;race=8"/>
  </connection>
  <connection id="4352" name="Connection4914" type="4" refreshedVersion="4" background="1">
    <webPr textDates="1" xl2000="1" url="https://tatts.com/racing/formguide.aspx?year=2011&amp;month=12&amp;day=17&amp;meeting=MR&amp;race=8"/>
  </connection>
  <connection id="4353" name="Connection4915" type="4" refreshedVersion="4" background="1">
    <webPr textDates="1" xl2000="1" url="https://tatts.com/racing/formguide.aspx?year=2011&amp;month=12&amp;day=17&amp;meeting=BR&amp;race=7"/>
  </connection>
  <connection id="4354" name="Connection4916" type="4" refreshedVersion="4" background="1">
    <webPr textDates="1" xl2000="1" url="https://tatts.com/racing/formguide.aspx?year=2011&amp;month=12&amp;day=17&amp;meeting=NR&amp;race=7"/>
  </connection>
  <connection id="4355" name="Connection4917" type="4" refreshedVersion="4" background="1">
    <webPr textDates="1" xl2000="1" url="https://tatts.com/racing/formguide.aspx?year=2011&amp;month=12&amp;day=17&amp;meeting=NR&amp;race=7"/>
  </connection>
  <connection id="4356" name="Connection4918" type="4" refreshedVersion="4" background="1">
    <webPr textDates="1" xl2000="1" url="https://tatts.com/racing/formguide.aspx?year=2011&amp;month=12&amp;day=17&amp;meeting=NR&amp;race=7"/>
  </connection>
  <connection id="4357" name="Connection4919" type="4" refreshedVersion="4" background="1">
    <webPr textDates="1" xl2000="1" url="https://tatts.com/racing/formguide.aspx?year=2011&amp;month=12&amp;day=17&amp;meeting=NR&amp;race=7"/>
  </connection>
  <connection id="4358" name="Connection492" type="4" refreshedVersion="4" saveData="1">
    <webPr textDates="1" xl2000="1" url="http://tatts.com/racing/formguide.aspx?year=2011&amp;month=3&amp;day=12&amp;meeting=BR&amp;race=1"/>
  </connection>
  <connection id="4359" name="Connection4920" type="4" refreshedVersion="4" background="1">
    <webPr textDates="1" xl2000="1" url="https://tatts.com/racing/formguide.aspx?year=2011&amp;month=12&amp;day=17&amp;meeting=NR&amp;race=7"/>
  </connection>
  <connection id="4360" name="Connection4921" type="4" refreshedVersion="4" background="1">
    <webPr textDates="1" xl2000="1" url="https://tatts.com/racing/formguide.aspx?year=2011&amp;month=12&amp;day=17&amp;meeting=MR&amp;race=8"/>
  </connection>
  <connection id="4361" name="Connection4922" type="4" refreshedVersion="4" background="1">
    <webPr textDates="1" xl2000="1" url="https://tatts.com/racing/formguide.aspx?year=2011&amp;month=12&amp;day=17&amp;meeting=PR&amp;race=4"/>
  </connection>
  <connection id="4362" name="Connection4923" type="4" refreshedVersion="4" background="1">
    <webPr textDates="1" xl2000="1" url="https://tatts.com/racing/formguide.aspx?year=2011&amp;month=12&amp;day=17&amp;meeting=AR&amp;race=8"/>
  </connection>
  <connection id="4363" name="Connection4924" type="4" refreshedVersion="4" background="1">
    <webPr textDates="1" xl2000="1" url="https://tatts.com/racing/formguide.aspx?year=2011&amp;month=12&amp;day=17&amp;meeting=AR&amp;race=8"/>
  </connection>
  <connection id="4364" name="Connection4925" type="4" refreshedVersion="4" background="1">
    <webPr textDates="1" xl2000="1" url="https://tatts.com/racing/formguide.aspx?year=2011&amp;month=12&amp;day=17&amp;meeting=AR&amp;race=8"/>
  </connection>
  <connection id="4365" name="Connection4926" type="4" refreshedVersion="4" background="1">
    <webPr textDates="1" xl2000="1" url="https://tatts.com/racing/formguide.aspx?year=2011&amp;month=12&amp;day=17&amp;meeting=PR&amp;race=4"/>
  </connection>
  <connection id="4366" name="Connection4927" type="4" refreshedVersion="4" background="1">
    <webPr textDates="1" xl2000="1" url="https://tatts.com/racing/formguide.aspx?year=2011&amp;month=12&amp;day=17&amp;meeting=AR&amp;race=8"/>
  </connection>
  <connection id="4367" name="Connection4928" type="4" refreshedVersion="4" background="1">
    <webPr textDates="1" xl2000="1" url="https://tatts.com/racing/formguide.aspx?year=2011&amp;month=12&amp;day=17&amp;meeting=QR&amp;race=7"/>
  </connection>
  <connection id="4368" name="Connection4929" type="4" refreshedVersion="4" background="1">
    <webPr textDates="1" xl2000="1" url="https://tatts.com/racing/formguide.aspx?year=2011&amp;month=12&amp;day=17&amp;meeting=QR&amp;race=7"/>
  </connection>
  <connection id="4369" name="Connection493" type="4" refreshedVersion="4" saveData="1">
    <webPr textDates="1" xl2000="1" url="http://tatts.com/racing/formguide.aspx?year=2011&amp;month=3&amp;day=12&amp;meeting=AR&amp;race=2"/>
  </connection>
  <connection id="4370" name="Connection4930" type="4" refreshedVersion="4" background="1">
    <webPr textDates="1" xl2000="1" url="https://tatts.com/racing/formguide.aspx?year=2011&amp;month=12&amp;day=17&amp;meeting=AR&amp;race=8"/>
  </connection>
  <connection id="4371" name="Connection4931" type="4" refreshedVersion="4" background="1">
    <webPr textDates="1" xl2000="1" url="https://tatts.com/racing/formguide.aspx?year=2011&amp;month=12&amp;day=17&amp;meeting=QR&amp;race=7"/>
  </connection>
  <connection id="4372" name="Connection4932" type="4" refreshedVersion="4" background="1">
    <webPr textDates="1" xl2000="1" url="https://tatts.com/racing/formguide.aspx?year=2011&amp;month=12&amp;day=17&amp;meeting=SR&amp;race=8"/>
  </connection>
  <connection id="4373" name="Connection4933" type="4" refreshedVersion="4" background="1">
    <webPr textDates="1" xl2000="1" url="https://tatts.com/racing/formguide.aspx?year=2011&amp;month=12&amp;day=17&amp;meeting=QR&amp;race=7"/>
  </connection>
  <connection id="4374" name="Connection4934" type="4" refreshedVersion="4" background="1">
    <webPr textDates="1" xl2000="1" url="https://tatts.com/racing/formguide.aspx?year=2011&amp;month=12&amp;day=17&amp;meeting=SR&amp;race=8"/>
  </connection>
  <connection id="4375" name="Connection4935" type="4" refreshedVersion="4" background="1">
    <webPr textDates="1" xl2000="1" url="https://tatts.com/racing/formguide.aspx?year=2011&amp;month=12&amp;day=17&amp;meeting=BR&amp;race=8"/>
  </connection>
  <connection id="4376" name="Connection4936" type="4" refreshedVersion="4" background="1">
    <webPr textDates="1" xl2000="1" url="https://tatts.com/racing/formguide.aspx?year=2011&amp;month=12&amp;day=17&amp;meeting=BR&amp;race=8"/>
  </connection>
  <connection id="4377" name="Connection4937" type="4" refreshedVersion="4" background="1">
    <webPr textDates="1" xl2000="1" url="https://tatts.com/racing/formguide.aspx?year=2011&amp;month=12&amp;day=17&amp;meeting=SR&amp;race=8"/>
  </connection>
  <connection id="4378" name="Connection4938" type="4" refreshedVersion="4" background="1">
    <webPr textDates="1" xl2000="1" url="https://tatts.com/racing/formguide.aspx?year=2011&amp;month=12&amp;day=17&amp;meeting=BR&amp;race=8"/>
  </connection>
  <connection id="4379" name="Connection4939" type="4" refreshedVersion="4" background="1">
    <webPr textDates="1" xl2000="1" url="https://tatts.com/racing/formguide.aspx?year=2011&amp;month=12&amp;day=17&amp;meeting=BR&amp;race=8"/>
  </connection>
  <connection id="4380" name="Connection494" type="4" refreshedVersion="4" saveData="1">
    <webPr textDates="1" xl2000="1" url="http://tatts.com/racing/formguide.aspx?year=2011&amp;month=3&amp;day=12&amp;meeting=QR&amp;race=1"/>
  </connection>
  <connection id="4381" name="Connection4940" type="4" refreshedVersion="4" background="1">
    <webPr textDates="1" xl2000="1" url="https://tatts.com/racing/formguide.aspx?year=2011&amp;month=12&amp;day=17&amp;meeting=BR&amp;race=8"/>
  </connection>
  <connection id="4382" name="Connection4941" type="4" refreshedVersion="4" background="1">
    <webPr textDates="1" xl2000="1" url="https://tatts.com/racing/formguide.aspx?year=2011&amp;month=12&amp;day=17&amp;meeting=PR&amp;race=5"/>
  </connection>
  <connection id="4383" name="Connection4942" type="4" refreshedVersion="4" background="1">
    <webPr textDates="1" xl2000="1" url="https://tatts.com/racing/formguide.aspx?year=2011&amp;month=12&amp;day=17&amp;meeting=PR&amp;race=5"/>
  </connection>
  <connection id="4384" name="Connection4943" type="4" refreshedVersion="4" background="1">
    <webPr textDates="1" xl2000="1" url="https://tatts.com/racing/formguide.aspx?year=2011&amp;month=12&amp;day=17&amp;meeting=QR&amp;race=8"/>
  </connection>
  <connection id="4385" name="Connection4944" type="4" refreshedVersion="4" background="1">
    <webPr textDates="1" xl2000="1" url="https://tatts.com/racing/formguide.aspx?year=2011&amp;month=12&amp;day=17&amp;meeting=PR&amp;race=6"/>
  </connection>
  <connection id="4386" name="Connection4945" type="4" refreshedVersion="4" background="1">
    <webPr textDates="1" xl2000="1" url="https://tatts.com/racing/formguide.aspx?year=2011&amp;month=12&amp;day=17&amp;meeting=MG&amp;race=1"/>
  </connection>
  <connection id="4387" name="Connection4946" type="4" refreshedVersion="4" background="1">
    <webPr textDates="1" xl2000="1" url="https://tatts.com/racing/formguide.aspx?year=2011&amp;month=12&amp;day=17&amp;meeting=PR&amp;race=5"/>
  </connection>
  <connection id="4388" name="Connection4947" type="4" refreshedVersion="4" background="1">
    <webPr textDates="1" xl2000="1" url="https://tatts.com/racing/formguide.aspx?year=2011&amp;month=12&amp;day=17&amp;meeting=QR&amp;race=8"/>
  </connection>
  <connection id="4389" name="Connection4948" type="4" refreshedVersion="4" background="1">
    <webPr textDates="1" xl2000="1" url="https://tatts.com/racing/formguide.aspx?year=2011&amp;month=12&amp;day=17&amp;meeting=PR&amp;race=6"/>
  </connection>
  <connection id="4390" name="Connection4949" type="4" refreshedVersion="4" background="1">
    <webPr textDates="1" xl2000="1" url="https://tatts.com/racing/formguide.aspx?year=2011&amp;month=12&amp;day=17&amp;meeting=PR&amp;race=6"/>
  </connection>
  <connection id="4391" name="Connection495" type="4" refreshedVersion="4" saveData="1">
    <webPr textDates="1" xl2000="1" url="http://tatts.com/racing/formguide.aspx?year=2011&amp;month=3&amp;day=12&amp;meeting=SR&amp;race=2"/>
  </connection>
  <connection id="4392" name="Connection4950" type="4" refreshedVersion="4" background="1">
    <webPr textDates="1" xl2000="1" url="https://tatts.com/racing/formguide.aspx?year=2011&amp;month=12&amp;day=17&amp;meeting=PR&amp;race=6"/>
  </connection>
  <connection id="4393" name="Connection4951" type="4" refreshedVersion="4" background="1">
    <webPr textDates="1" xl2000="1" url="https://tatts.com/racing/formguide.aspx?year=2011&amp;month=12&amp;day=17&amp;meeting=QR&amp;race=7"/>
  </connection>
  <connection id="4394" name="Connection4952" type="4" refreshedVersion="4" background="1">
    <webPr textDates="1" xl2000="1" url="https://tatts.com/racing/formguide.aspx?year=2011&amp;month=12&amp;day=17&amp;meeting=PR&amp;race=6"/>
  </connection>
  <connection id="4395" name="Connection4953" type="4" refreshedVersion="4" background="1">
    <webPr textDates="1" xl2000="1" url="https://tatts.com/racing/formguide.aspx?year=2011&amp;month=12&amp;day=17&amp;meeting=PR&amp;race=6"/>
  </connection>
  <connection id="4396" name="Connection4954" type="4" refreshedVersion="4" background="1">
    <webPr textDates="1" xl2000="1" url="https://tatts.com/racing/formguide.aspx?year=2011&amp;month=12&amp;day=17&amp;meeting=PR&amp;race=6"/>
  </connection>
  <connection id="4397" name="Connection4955" type="4" refreshedVersion="4" background="1">
    <webPr textDates="1" xl2000="1" url="https://tatts.com/racing/formguide.aspx?year=2011&amp;month=12&amp;day=17&amp;meeting=PR&amp;race=6"/>
  </connection>
  <connection id="4398" name="Connection4956" type="4" refreshedVersion="4" background="1">
    <webPr textDates="1" xl2000="1" url="https://tatts.com/racing/formguide.aspx?year=2011&amp;month=12&amp;day=17&amp;meeting=CG&amp;race=2"/>
  </connection>
  <connection id="4399" name="Connection4957" type="4" refreshedVersion="4" background="1">
    <webPr textDates="1" xl2000="1" url="https://tatts.com/racing/formguide.aspx?year=2011&amp;month=12&amp;day=17&amp;meeting=VG&amp;race=2"/>
  </connection>
  <connection id="4400" name="Connection4958" type="4" refreshedVersion="4" background="1">
    <webPr textDates="1" xl2000="1" url="https://tatts.com/racing/formguide.aspx?year=2011&amp;month=12&amp;day=17&amp;meeting=CG&amp;race=3"/>
  </connection>
  <connection id="4401" name="Connection4959" type="4" refreshedVersion="4" background="1">
    <webPr textDates="1" xl2000="1" url="https://tatts.com/racing/formguide.aspx?year=2011&amp;month=12&amp;day=17&amp;meeting=VG&amp;race=3"/>
  </connection>
  <connection id="4402" name="Connection496" type="4" refreshedVersion="4" saveData="1">
    <webPr textDates="1" xl2000="1" url="http://tatts.com/racing/formguide.aspx?year=2011&amp;month=3&amp;day=12&amp;meeting=NR&amp;race=3"/>
  </connection>
  <connection id="4403" name="Connection4960" type="4" refreshedVersion="4" background="1">
    <webPr textDates="1" xl2000="1" url="https://tatts.com/racing/formguide.aspx?year=2011&amp;month=12&amp;day=17&amp;meeting=CG&amp;race=4"/>
  </connection>
  <connection id="4404" name="Connection4961" type="4" refreshedVersion="4" background="1">
    <webPr textDates="1" xl2000="1" url="https://tatts.com/racing/formguide.aspx?year=2011&amp;month=12&amp;day=17&amp;meeting=VG&amp;race=4"/>
  </connection>
  <connection id="4405" name="Connection4962" type="4" refreshedVersion="4" background="1">
    <webPr textDates="1" xl2000="1" url="https://tatts.com/racing/formguide.aspx?year=2011&amp;month=12&amp;day=17&amp;meeting=CG&amp;race=5"/>
  </connection>
  <connection id="4406" name="Connection4963" type="4" refreshedVersion="4" background="1">
    <webPr textDates="1" xl2000="1" url="https://tatts.com/racing/formguide.aspx?year=2011&amp;month=12&amp;day=17&amp;meeting=MG&amp;race=4"/>
  </connection>
  <connection id="4407" name="Connection4964" type="4" refreshedVersion="4" background="1">
    <webPr textDates="1" xl2000="1" url="https://tatts.com/racing/formguide.aspx?year=2011&amp;month=12&amp;day=17&amp;meeting=MG&amp;race=4"/>
  </connection>
  <connection id="4408" name="Connection4965" type="4" refreshedVersion="4" background="1">
    <webPr textDates="1" xl2000="1" url="https://tatts.com/racing/formguide.aspx?year=2011&amp;month=12&amp;day=17&amp;meeting=VG&amp;race=4"/>
  </connection>
  <connection id="4409" name="Connection4966" type="4" refreshedVersion="4" background="1">
    <webPr textDates="1" xl2000="1" url="https://tatts.com/racing/formguide.aspx?year=2011&amp;month=12&amp;day=17&amp;meeting=CG&amp;race=5"/>
  </connection>
  <connection id="4410" name="Connection4967" type="4" refreshedVersion="4" background="1">
    <webPr textDates="1" xl2000="1" url="https://tatts.com/racing/formguide.aspx?year=2011&amp;month=12&amp;day=17&amp;meeting=VG&amp;race=5"/>
  </connection>
  <connection id="4411" name="Connection4968" type="4" refreshedVersion="4" background="1">
    <webPr textDates="1" xl2000="1" url="https://tatts.com/racing/formguide.aspx?year=2011&amp;month=12&amp;day=17&amp;meeting=PR&amp;race=6"/>
  </connection>
  <connection id="4412" name="Connection4969" type="4" refreshedVersion="4" background="1">
    <webPr textDates="1" xl2000="1" url="https://tatts.com/racing/formguide.aspx?year=2011&amp;month=12&amp;day=17&amp;meeting=VG&amp;race=5"/>
  </connection>
  <connection id="4413" name="Connection497" type="4" refreshedVersion="4" saveData="1">
    <webPr textDates="1" xl2000="1" url="http://tatts.com/racing/formguide.aspx?year=2011&amp;month=3&amp;day=12&amp;meeting=MR&amp;race=5"/>
  </connection>
  <connection id="4414" name="Connection4970" type="4" refreshedVersion="4" background="1">
    <webPr textDates="1" xl2000="1" url="https://tatts.com/racing/formguide.aspx?year=2011&amp;month=12&amp;day=17&amp;meeting=PR&amp;race=6"/>
  </connection>
  <connection id="4415" name="Connection4971" type="4" refreshedVersion="4" background="1">
    <webPr textDates="1" xl2000="1" url="https://tatts.com/racing/formguide.aspx?year=2011&amp;month=12&amp;day=17&amp;meeting=CG&amp;race=6"/>
  </connection>
  <connection id="4416" name="Connection4972" type="4" refreshedVersion="4" background="1">
    <webPr textDates="1" xl2000="1" url="https://tatts.com/racing/formguide.aspx?year=2011&amp;month=12&amp;day=17&amp;meeting=PR&amp;race=6"/>
  </connection>
  <connection id="4417" name="Connection4973" type="4" refreshedVersion="4" background="1">
    <webPr textDates="1" xl2000="1" url="https://tatts.com/racing/formguide.aspx?year=2011&amp;month=12&amp;day=17&amp;meeting=PR&amp;race=6"/>
  </connection>
  <connection id="4418" name="Connection4974" type="4" refreshedVersion="4" background="1">
    <webPr textDates="1" xl2000="1" url="https://tatts.com/racing/formguide.aspx?year=2011&amp;month=12&amp;day=17&amp;meeting=CG&amp;race=6"/>
  </connection>
  <connection id="4419" name="Connection4975" type="4" refreshedVersion="4" background="1">
    <webPr textDates="1" xl2000="1" url="https://tatts.com/racing/formguide.aspx?year=2011&amp;month=12&amp;day=17&amp;meeting=CG&amp;race=6"/>
  </connection>
  <connection id="4420" name="Connection4976" type="4" refreshedVersion="4" background="1">
    <webPr textDates="1" xl2000="1" url="https://tatts.com/racing/formguide.aspx?year=2011&amp;month=12&amp;day=17&amp;meeting=FR&amp;race=4"/>
  </connection>
  <connection id="4421" name="Connection4977" type="4" refreshedVersion="4" background="1">
    <webPr textDates="1" xl2000="1" url="https://tatts.com/racing/formguide.aspx?year=2011&amp;month=12&amp;day=17&amp;meeting=VG&amp;race=6"/>
  </connection>
  <connection id="4422" name="Connection4978" type="4" refreshedVersion="4" background="1">
    <webPr textDates="1" xl2000="1" url="https://tatts.com/racing/formguide.aspx?year=2011&amp;month=12&amp;day=17&amp;meeting=MG&amp;race=1"/>
  </connection>
  <connection id="4423" name="Connection4979" type="4" refreshedVersion="4" background="1">
    <webPr textDates="1" xl2000="1" url="https://tatts.com/racing/formguide.aspx?year=2011&amp;month=12&amp;day=17&amp;meeting=CG&amp;race=7"/>
  </connection>
  <connection id="4424" name="Connection498" type="4" refreshedVersion="4" saveData="1">
    <webPr textDates="1" xl2000="1" url="http://tatts.com/racing/formguide.aspx?year=2011&amp;month=3&amp;day=12&amp;meeting=BR&amp;race=2"/>
  </connection>
  <connection id="4425" name="Connection4980" type="4" refreshedVersion="4" background="1">
    <webPr textDates="1" xl2000="1" url="https://tatts.com/racing/formguide.aspx?year=2011&amp;month=12&amp;day=17&amp;meeting=PR&amp;race=7"/>
  </connection>
  <connection id="4426" name="Connection4981" type="4" refreshedVersion="4" background="1">
    <webPr textDates="1" xl2000="1" url="https://tatts.com/racing/formguide.aspx?year=2011&amp;month=12&amp;day=17&amp;meeting=VG&amp;race=7"/>
  </connection>
  <connection id="4427" name="Connection4982" type="4" refreshedVersion="4" background="1">
    <webPr textDates="1" xl2000="1" url="https://tatts.com/racing/formguide.aspx?year=2011&amp;month=12&amp;day=17&amp;meeting=SG&amp;race=1"/>
  </connection>
  <connection id="4428" name="Connection4983" type="4" refreshedVersion="4" background="1">
    <webPr textDates="1" xl2000="1" url="https://tatts.com/racing/formguide.aspx?year=2011&amp;month=12&amp;day=17&amp;meeting=SG&amp;race=1"/>
  </connection>
  <connection id="4429" name="Connection4984" type="4" refreshedVersion="4" background="1">
    <webPr textDates="1" xl2000="1" url="https://tatts.com/racing/formguide.aspx?year=2011&amp;month=12&amp;day=17&amp;meeting=MG&amp;race=2"/>
  </connection>
  <connection id="4430" name="Connection4985" type="4" refreshedVersion="4" background="1">
    <webPr textDates="1" xl2000="1" url="https://tatts.com/racing/formguide.aspx?year=2011&amp;month=12&amp;day=17&amp;meeting=SG&amp;race=1"/>
  </connection>
  <connection id="4431" name="Connection4986" type="4" refreshedVersion="4" background="1">
    <webPr textDates="1" xl2000="1" url="https://tatts.com/racing/formguide.aspx?year=2011&amp;month=12&amp;day=17&amp;meeting=MG&amp;race=2"/>
  </connection>
  <connection id="4432" name="Connection4987" type="4" refreshedVersion="4" background="1">
    <webPr textDates="1" xl2000="1" url="https://tatts.com/racing/formguide.aspx?year=2011&amp;month=12&amp;day=17&amp;meeting=CG&amp;race=8"/>
  </connection>
  <connection id="4433" name="Connection4988" type="4" refreshedVersion="4" background="1">
    <webPr textDates="1" xl2000="1" url="https://tatts.com/racing/formguide.aspx?year=2011&amp;month=12&amp;day=17&amp;meeting=CG&amp;race=8"/>
  </connection>
  <connection id="4434" name="Connection4989" type="4" refreshedVersion="4" background="1">
    <webPr textDates="1" xl2000="1" url="https://tatts.com/racing/formguide.aspx?year=2011&amp;month=12&amp;day=17&amp;meeting=PR&amp;race=8"/>
  </connection>
  <connection id="4435" name="Connection499" type="4" refreshedVersion="4" saveData="1">
    <webPr textDates="1" xl2000="1" url="http://tatts.com/racing/formguide.aspx?year=2011&amp;month=3&amp;day=12&amp;meeting=AR&amp;race=3"/>
  </connection>
  <connection id="4436" name="Connection4990" type="4" refreshedVersion="4" background="1">
    <webPr textDates="1" xl2000="1" url="https://tatts.com/racing/formguide.aspx?year=2011&amp;month=12&amp;day=17&amp;meeting=CG&amp;race=8"/>
  </connection>
  <connection id="4437" name="Connection4991" type="4" refreshedVersion="4" background="1">
    <webPr textDates="1" xl2000="1" url="https://tatts.com/racing/formguide.aspx?year=2011&amp;month=12&amp;day=17&amp;meeting=VG&amp;race=8"/>
  </connection>
  <connection id="4438" name="Connection4992" type="4" refreshedVersion="4" background="1">
    <webPr textDates="1" xl2000="1" url="https://tatts.com/racing/formguide.aspx?year=2011&amp;month=12&amp;day=17&amp;meeting=VG&amp;race=8"/>
  </connection>
  <connection id="4439" name="Connection4993" type="4" refreshedVersion="4" background="1">
    <webPr textDates="1" xl2000="1" url="https://tatts.com/racing/formguide.aspx?year=2011&amp;month=12&amp;day=17&amp;meeting=SG&amp;race=2"/>
  </connection>
  <connection id="4440" name="Connection4994" type="4" refreshedVersion="4" background="1">
    <webPr textDates="1" xl2000="1" url="https://tatts.com/racing/formguide.aspx?year=2011&amp;month=12&amp;day=17&amp;meeting=PR&amp;race=8"/>
  </connection>
  <connection id="4441" name="Connection4995" type="4" refreshedVersion="4" background="1">
    <webPr textDates="1" xl2000="1" url="https://tatts.com/racing/formguide.aspx?year=2011&amp;month=12&amp;day=17&amp;meeting=MG&amp;race=3"/>
  </connection>
  <connection id="4442" name="Connection4996" type="4" refreshedVersion="4" background="1">
    <webPr textDates="1" xl2000="1" url="https://tatts.com/racing/formguide.aspx?year=2011&amp;month=12&amp;day=17&amp;meeting=PR&amp;race=8"/>
  </connection>
  <connection id="4443" name="Connection4997" type="4" refreshedVersion="4" background="1">
    <webPr textDates="1" xl2000="1" url="https://tatts.com/racing/formguide.aspx?year=2011&amp;month=12&amp;day=17&amp;meeting=PR&amp;race=8"/>
  </connection>
  <connection id="4444" name="Connection4998" type="4" refreshedVersion="4" background="1">
    <webPr textDates="1" xl2000="1" url="https://tatts.com/racing/formguide.aspx?year=2011&amp;month=12&amp;day=17&amp;meeting=PR&amp;race=8"/>
  </connection>
  <connection id="4445" name="Connection4999" type="4" refreshedVersion="4" background="1">
    <webPr textDates="1" xl2000="1" url="https://tatts.com/racing/formguide.aspx?year=2011&amp;month=12&amp;day=17&amp;meeting=PR&amp;race=8"/>
  </connection>
  <connection id="4446" name="Connection5" type="4" refreshedVersion="4" saveData="1">
    <webPr textDates="1" xl2000="1" url="http://tatts.com/racing/formguide.aspx?year=2011&amp;month=11&amp;day=26&amp;meeting=OR&amp;race=1"/>
  </connection>
  <connection id="4447" name="Connection50" type="4" refreshedVersion="4" saveData="1">
    <webPr textDates="1" xl2000="1" url="http://tatts.com/racing/formguide.aspx?year=2011&amp;month=11&amp;day=26&amp;meeting=AR&amp;race=2"/>
  </connection>
  <connection id="4448" name="Connection500" type="4" refreshedVersion="4" saveData="1">
    <webPr textDates="1" xl2000="1" url="http://tatts.com/racing/formguide.aspx?year=2011&amp;month=3&amp;day=12&amp;meeting=QR&amp;race=2"/>
  </connection>
  <connection id="4449" name="Connection5000" type="4" refreshedVersion="4" background="1">
    <webPr textDates="1" xl2000="1" url="https://tatts.com/racing/formguide.aspx?year=2011&amp;month=12&amp;day=17&amp;meeting=PR&amp;race=8"/>
  </connection>
  <connection id="4450" name="Connection5001" type="4" refreshedVersion="4" background="1">
    <webPr textDates="1" xl2000="1" url="https://tatts.com/racing/formguide.aspx?#VALUE!"/>
  </connection>
  <connection id="4451" name="Connection5002" type="4" refreshedVersion="4" background="1">
    <webPr textDates="1" xl2000="1" url="https://tatts.com/racing/formguide.aspx?year=2011&amp;month=12&amp;day=17&amp;meeting=CG&amp;race=6"/>
  </connection>
  <connection id="4452" name="Connection5003" type="4" refreshedVersion="4" background="1">
    <webPr textDates="1" xl2000="1" url="https://tatts.com/racing/formguide.aspx?year=2011&amp;month=12&amp;day=17&amp;meeting=CG&amp;race=6"/>
  </connection>
  <connection id="4453" name="Connection5004" type="4" refreshedVersion="4" background="1">
    <webPr textDates="1" xl2000="1" url="https://tatts.com/racing/formguide.aspx?year=2011&amp;month=12&amp;day=17&amp;meeting=CG&amp;race=1"/>
  </connection>
  <connection id="4454" name="Connection5005" type="4" refreshedVersion="4" background="1">
    <webPr textDates="1" xl2000="1" url="https://tatts.com/racing/formguide.aspx?year=2011&amp;month=12&amp;day=17&amp;meeting=VG&amp;race=1"/>
  </connection>
  <connection id="4455" name="Connection5006" type="4" refreshedVersion="4" background="1">
    <webPr textDates="1" xl2000="1" url="https://tatts.com/racing/formguide.aspx?year=2011&amp;month=12&amp;day=17&amp;meeting=CG&amp;race=2"/>
  </connection>
  <connection id="4456" name="Connection5007" type="4" refreshedVersion="4" background="1">
    <webPr textDates="1" xl2000="1" url="https://tatts.com/racing/formguide.aspx?year=2011&amp;month=12&amp;day=17&amp;meeting=VG&amp;race=2"/>
  </connection>
  <connection id="4457" name="Connection5008" type="4" refreshedVersion="4" background="1">
    <webPr textDates="1" xl2000="1" url="https://tatts.com/racing/formguide.aspx?year=2011&amp;month=12&amp;day=17&amp;meeting=CG&amp;race=3"/>
  </connection>
  <connection id="4458" name="Connection5009" type="4" refreshedVersion="4" background="1">
    <webPr textDates="1" xl2000="1" url="https://tatts.com/racing/formguide.aspx?year=2011&amp;month=12&amp;day=17&amp;meeting=VG&amp;race=3"/>
  </connection>
  <connection id="4459" name="Connection501" type="4" refreshedVersion="4" saveData="1">
    <webPr textDates="1" xl2000="1" url="http://tatts.com/racing/formguide.aspx?year=2011&amp;month=3&amp;day=12&amp;meeting=SR&amp;race=3"/>
  </connection>
  <connection id="4460" name="Connection5010" type="4" refreshedVersion="4" background="1">
    <webPr textDates="1" xl2000="1" url="https://tatts.com/racing/formguide.aspx?year=2011&amp;month=12&amp;day=17&amp;meeting=CG&amp;race=4"/>
  </connection>
  <connection id="4461" name="Connection5011" type="4" refreshedVersion="4" background="1">
    <webPr textDates="1" xl2000="1" url="https://tatts.com/racing/formguide.aspx?year=2011&amp;month=12&amp;day=17&amp;meeting=VG&amp;race=4"/>
  </connection>
  <connection id="4462" name="Connection5012" type="4" refreshedVersion="4" background="1">
    <webPr textDates="1" xl2000="1" url="https://tatts.com/racing/formguide.aspx?year=2011&amp;month=12&amp;day=17&amp;meeting=CG&amp;race=5"/>
  </connection>
  <connection id="4463" name="Connection5013" type="4" refreshedVersion="4" background="1">
    <webPr textDates="1" xl2000="1" url="https://tatts.com/racing/formguide.aspx?year=2011&amp;month=12&amp;day=17&amp;meeting=VG&amp;race=5"/>
  </connection>
  <connection id="4464" name="Connection5014" type="4" refreshedVersion="4" background="1">
    <webPr textDates="1" xl2000="1" url="https://tatts.com/racing/formguide.aspx?year=2011&amp;month=12&amp;day=17&amp;meeting=CG&amp;race=6"/>
  </connection>
  <connection id="4465" name="Connection5015" type="4" refreshedVersion="4" background="1">
    <webPr textDates="1" xl2000="1" url="https://tatts.com/racing/formguide.aspx?year=2011&amp;month=12&amp;day=17&amp;meeting=VG&amp;race=6"/>
  </connection>
  <connection id="4466" name="Connection5016" type="4" refreshedVersion="4" background="1">
    <webPr textDates="1" xl2000="1" url="https://tatts.com/racing/formguide.aspx?year=2011&amp;month=12&amp;day=17&amp;meeting=MG&amp;race=1"/>
  </connection>
  <connection id="4467" name="Connection5017" type="4" refreshedVersion="4" background="1">
    <webPr textDates="1" xl2000="1" url="https://tatts.com/racing/formguide.aspx?year=2011&amp;month=12&amp;day=17&amp;meeting=CG&amp;race=7"/>
  </connection>
  <connection id="4468" name="Connection5018" type="4" refreshedVersion="4" background="1">
    <webPr textDates="1" xl2000="1" url="https://tatts.com/racing/formguide.aspx?year=2011&amp;month=12&amp;day=17&amp;meeting=VG&amp;race=7"/>
  </connection>
  <connection id="4469" name="Connection5019" type="4" refreshedVersion="4" background="1">
    <webPr textDates="1" xl2000="1" url="https://tatts.com/racing/formguide.aspx?year=2011&amp;month=12&amp;day=17&amp;meeting=SG&amp;race=1"/>
  </connection>
  <connection id="4470" name="Connection502" type="4" refreshedVersion="4" saveData="1">
    <webPr textDates="1" xl2000="1" url="http://tatts.com/racing/formguide.aspx?year=2011&amp;month=3&amp;day=12&amp;meeting=BR&amp;race=3"/>
  </connection>
  <connection id="4471" name="Connection5020" type="4" refreshedVersion="4" background="1">
    <webPr textDates="1" xl2000="1" url="https://tatts.com/racing/formguide.aspx?year=2011&amp;month=12&amp;day=17&amp;meeting=MG&amp;race=2"/>
  </connection>
  <connection id="4472" name="Connection5021" type="4" refreshedVersion="4" background="1">
    <webPr textDates="1" xl2000="1" url="https://tatts.com/racing/formguide.aspx?year=2011&amp;month=12&amp;day=17&amp;meeting=CG&amp;race=8"/>
  </connection>
  <connection id="4473" name="Connection5022" type="4" refreshedVersion="4" background="1">
    <webPr textDates="1" xl2000="1" url="https://tatts.com/racing/formguide.aspx?year=2011&amp;month=12&amp;day=17&amp;meeting=VG&amp;race=8"/>
  </connection>
  <connection id="4474" name="Connection5023" type="4" refreshedVersion="4" background="1">
    <webPr textDates="1" xl2000="1" url="https://tatts.com/racing/formguide.aspx?year=2011&amp;month=12&amp;day=17&amp;meeting=SG&amp;race=2"/>
  </connection>
  <connection id="4475" name="Connection5024" type="4" refreshedVersion="4" background="1">
    <webPr textDates="1" xl2000="1" url="https://tatts.com/racing/formguide.aspx?year=2011&amp;month=12&amp;day=17&amp;meeting=MG&amp;race=3"/>
  </connection>
  <connection id="4476" name="Connection5025" type="4" refreshedVersion="4" background="1">
    <webPr textDates="1" xl2000="1" url="https://tatts.com/racing/formguide.aspx?year=2011&amp;month=12&amp;day=17&amp;meeting=CG&amp;race=9"/>
  </connection>
  <connection id="4477" name="Connection5026" type="4" refreshedVersion="4" background="1">
    <webPr textDates="1" xl2000="1" url="https://tatts.com/racing/formguide.aspx?year=2011&amp;month=12&amp;day=17&amp;meeting=SG&amp;race=3"/>
  </connection>
  <connection id="4478" name="Connection5027" type="4" refreshedVersion="4" background="1">
    <webPr textDates="1" xl2000="1" url="https://tatts.com/racing/formguide.aspx?year=2011&amp;month=12&amp;day=17&amp;meeting=SG&amp;race=3"/>
  </connection>
  <connection id="4479" name="Connection5028" type="4" refreshedVersion="4" background="1">
    <webPr textDates="1" xl2000="1" url="https://tatts.com/racing/formguide.aspx?year=2011&amp;month=12&amp;day=17&amp;meeting=SG&amp;race=3"/>
  </connection>
  <connection id="4480" name="Connection5029" type="4" refreshedVersion="4" background="1">
    <webPr textDates="1" xl2000="1" url="https://tatts.com/racing/formguide.aspx?year=2011&amp;month=12&amp;day=17&amp;meeting=VG&amp;race=9"/>
  </connection>
  <connection id="4481" name="Connection503" type="4" refreshedVersion="4" saveData="1">
    <webPr textDates="1" xl2000="1" url="http://tatts.com/racing/formguide.aspx?year=2011&amp;month=3&amp;day=12&amp;meeting=NR&amp;race=4"/>
  </connection>
  <connection id="4482" name="Connection5030" type="4" refreshedVersion="4" background="1">
    <webPr textDates="1" xl2000="1" url="https://tatts.com/racing/formguide.aspx?year=2011&amp;month=12&amp;day=17&amp;meeting=VG&amp;race=9"/>
  </connection>
  <connection id="4483" name="Connection5031" type="4" refreshedVersion="4" background="1">
    <webPr textDates="1" xl2000="1" url="https://tatts.com/racing/formguide.aspx?year=2011&amp;month=12&amp;day=17&amp;meeting=MG&amp;race=4"/>
  </connection>
  <connection id="4484" name="Connection5032" type="4" refreshedVersion="4" background="1">
    <webPr textDates="1" xl2000="1" url="https://tatts.com/racing/formguide.aspx?year=2011&amp;month=12&amp;day=17&amp;meeting=MG&amp;race=4"/>
  </connection>
  <connection id="4485" name="Connection5033" type="4" refreshedVersion="4" background="1">
    <webPr textDates="1" xl2000="1" url="https://tatts.com/racing/formguide.aspx?year=2011&amp;month=12&amp;day=17&amp;meeting=CG&amp;race=10"/>
  </connection>
  <connection id="4486" name="Connection5034" type="4" refreshedVersion="4" background="1">
    <webPr textDates="1" xl2000="1" url="https://tatts.com/racing/formguide.aspx?year=2011&amp;month=12&amp;day=17&amp;meeting=VG&amp;race=10"/>
  </connection>
  <connection id="4487" name="Connection5035" type="4" refreshedVersion="4" background="1">
    <webPr textDates="1" xl2000="1" url="https://tatts.com/racing/formguide.aspx?year=2011&amp;month=12&amp;day=17&amp;meeting=SG&amp;race=4"/>
  </connection>
  <connection id="4488" name="Connection5036" type="4" refreshedVersion="4" background="1">
    <webPr textDates="1" xl2000="1" url="https://tatts.com/racing/formguide.aspx?year=2011&amp;month=12&amp;day=17&amp;meeting=MG&amp;race=5"/>
  </connection>
  <connection id="4489" name="Connection5037" type="4" refreshedVersion="4" background="1">
    <webPr textDates="1" xl2000="1" url="https://tatts.com/racing/formguide.aspx?year=2011&amp;month=12&amp;day=17&amp;meeting=VG&amp;race=11"/>
  </connection>
  <connection id="4490" name="Connection5038" type="4" refreshedVersion="4" background="1">
    <webPr textDates="1" xl2000="1" url="https://tatts.com/racing/formguide.aspx?year=2011&amp;month=12&amp;day=17&amp;meeting=SG&amp;race=5"/>
  </connection>
  <connection id="4491" name="Connection5039" type="4" refreshedVersion="4" background="1">
    <webPr textDates="1" xl2000="1" url="https://tatts.com/racing/formguide.aspx?year=2011&amp;month=12&amp;day=17&amp;meeting=SG&amp;race=5"/>
  </connection>
  <connection id="4492" name="Connection504" type="4" refreshedVersion="4" saveData="1">
    <webPr textDates="1" xl2000="1" url="http://tatts.com/racing/formguide.aspx?year=2011&amp;month=3&amp;day=12&amp;meeting=MR&amp;race=6"/>
  </connection>
  <connection id="4493" name="Connection5040" type="4" refreshedVersion="4" background="1">
    <webPr textDates="1" xl2000="1" url="https://tatts.com/racing/formguide.aspx?year=2011&amp;month=12&amp;day=17&amp;meeting=MG&amp;race=6"/>
  </connection>
  <connection id="4494" name="Connection5041" type="4" refreshedVersion="4" background="1">
    <webPr textDates="1" xl2000="1" url="https://tatts.com/racing/formguide.aspx?year=2011&amp;month=12&amp;day=17&amp;meeting=MG&amp;race=6"/>
  </connection>
  <connection id="4495" name="Connection5042" type="4" refreshedVersion="4" background="1">
    <webPr textDates="1" xl2000="1" url="https://tatts.com/racing/formguide.aspx?year=2011&amp;month=12&amp;day=17&amp;meeting=SG&amp;race=5"/>
  </connection>
  <connection id="4496" name="Connection5043" type="4" refreshedVersion="4" background="1">
    <webPr textDates="1" xl2000="1" url="https://tatts.com/racing/formguide.aspx?year=2011&amp;month=12&amp;day=17&amp;meeting=VG&amp;race=12"/>
  </connection>
  <connection id="4497" name="Connection5044" type="4" refreshedVersion="4" background="1">
    <webPr textDates="1" xl2000="1" url="https://tatts.com/racing/formguide.aspx?year=2011&amp;month=12&amp;day=17&amp;meeting=SG&amp;race=6"/>
  </connection>
  <connection id="4498" name="Connection5045" type="4" refreshedVersion="4" background="1">
    <webPr textDates="1" xl2000="1" url="https://tatts.com/racing/formguide.aspx?year=2011&amp;month=12&amp;day=17&amp;meeting=SG&amp;race=6"/>
  </connection>
  <connection id="4499" name="Connection5046" type="4" refreshedVersion="4" background="1">
    <webPr textDates="1" xl2000="1" url="https://tatts.com/racing/formguide.aspx?year=2011&amp;month=12&amp;day=17&amp;meeting=SG&amp;race=6"/>
  </connection>
  <connection id="4500" name="Connection5047" type="4" refreshedVersion="4" background="1">
    <webPr textDates="1" xl2000="1" url="https://tatts.com/racing/formguide.aspx?year=2011&amp;month=12&amp;day=17&amp;meeting=MG&amp;race=7"/>
  </connection>
  <connection id="4501" name="Connection5048" type="4" refreshedVersion="4" background="1">
    <webPr textDates="1" xl2000="1" url="https://tatts.com/racing/formguide.aspx?year=2011&amp;month=12&amp;day=17&amp;meeting=MG&amp;race=7"/>
  </connection>
  <connection id="4502" name="Connection5049" type="4" refreshedVersion="4" background="1">
    <webPr textDates="1" xl2000="1" url="https://tatts.com/racing/formguide.aspx?year=2011&amp;month=12&amp;day=17&amp;meeting=MG&amp;race=7"/>
  </connection>
  <connection id="4503" name="Connection505" type="4" refreshedVersion="4" saveData="1">
    <webPr textDates="1" xl2000="1" url="http://tatts.com/racing/formguide.aspx?year=2011&amp;month=3&amp;day=12&amp;meeting=MR&amp;race=6"/>
  </connection>
  <connection id="4504" name="Connection5050" type="4" refreshedVersion="4" background="1">
    <webPr textDates="1" xl2000="1" url="https://tatts.com/racing/formguide.aspx?year=2011&amp;month=12&amp;day=17&amp;meeting=MG&amp;race=7"/>
  </connection>
  <connection id="4505" name="Connection5051" type="4" refreshedVersion="4" background="1">
    <webPr textDates="1" xl2000="1" url="https://tatts.com/racing/formguide.aspx?year=2011&amp;month=12&amp;day=17&amp;meeting=MG&amp;race=7"/>
  </connection>
  <connection id="4506" name="Connection5052" type="4" refreshedVersion="4" background="1">
    <webPr textDates="1" xl2000="1" url="https://tatts.com/racing/formguide.aspx?year=2011&amp;month=12&amp;day=17&amp;meeting=MG&amp;race=7"/>
  </connection>
  <connection id="4507" name="Connection5053" type="4" refreshedVersion="4" background="1">
    <webPr textDates="1" xl2000="1" url="https://tatts.com/racing/formguide.aspx?year=2011&amp;month=12&amp;day=17&amp;meeting=SG&amp;race=7"/>
  </connection>
  <connection id="4508" name="Connection5054" type="4" refreshedVersion="4" background="1">
    <webPr textDates="1" xl2000="1" url="https://tatts.com/racing/formguide.aspx?year=2011&amp;month=12&amp;day=17&amp;meeting=MG&amp;race=7"/>
  </connection>
  <connection id="4509" name="Connection5055" type="4" refreshedVersion="4" background="1">
    <webPr textDates="1" xl2000="1" url="https://tatts.com/racing/formguide.aspx?year=2011&amp;month=12&amp;day=17&amp;meeting=SG&amp;race=7"/>
  </connection>
  <connection id="4510" name="Connection5056" type="4" refreshedVersion="4" background="1">
    <webPr textDates="1" xl2000="1" url="https://tatts.com/racing/formguide.aspx?year=2011&amp;month=12&amp;day=17&amp;meeting=SG&amp;race=7"/>
  </connection>
  <connection id="4511" name="Connection5057" type="4" refreshedVersion="4" background="1">
    <webPr textDates="1" xl2000="1" url="https://tatts.com/racing/formguide.aspx?year=2011&amp;month=12&amp;day=17&amp;meeting=SG&amp;race=7"/>
  </connection>
  <connection id="4512" name="Connection5058" type="4" refreshedVersion="4" background="1">
    <webPr textDates="1" xl2000="1" url="https://tatts.com/racing/formguide.aspx?year=2011&amp;month=12&amp;day=17&amp;meeting=MG&amp;race=8"/>
  </connection>
  <connection id="4513" name="Connection5059" type="4" refreshedVersion="4" background="1">
    <webPr textDates="1" xl2000="1" url="https://tatts.com/racing/formguide.aspx?year=2011&amp;month=12&amp;day=17&amp;meeting=MG&amp;race=8"/>
  </connection>
  <connection id="4514" name="Connection506" type="4" refreshedVersion="4" saveData="1">
    <webPr textDates="1" xl2000="1" url="http://tatts.com/racing/formguide.aspx?year=2011&amp;month=3&amp;day=12&amp;meeting=AR&amp;race=4"/>
  </connection>
  <connection id="4515" name="Connection5060" type="4" refreshedVersion="4" background="1">
    <webPr textDates="1" xl2000="1" url="https://tatts.com/racing/formguide.aspx?year=2011&amp;month=12&amp;day=17&amp;meeting=MG&amp;race=8"/>
  </connection>
  <connection id="4516" name="Connection5061" type="4" refreshedVersion="4" background="1">
    <webPr textDates="1" xl2000="1" url="https://tatts.com/racing/formguide.aspx?year=2011&amp;month=12&amp;day=17&amp;meeting=MG&amp;race=8"/>
  </connection>
  <connection id="4517" name="Connection5062" type="4" refreshedVersion="4" background="1">
    <webPr textDates="1" xl2000="1" url="https://tatts.com/racing/formguide.aspx?year=2011&amp;month=12&amp;day=17&amp;meeting=MG&amp;race=8"/>
  </connection>
  <connection id="4518" name="Connection5063" type="4" refreshedVersion="4" background="1">
    <webPr textDates="1" xl2000="1" url="https://tatts.com/racing/formguide.aspx?year=2011&amp;month=12&amp;day=17&amp;meeting=MG&amp;race=8"/>
  </connection>
  <connection id="4519" name="Connection5064" type="4" refreshedVersion="4" background="1">
    <webPr textDates="1" xl2000="1" url="https://tatts.com/racing/formguide.aspx?year=2011&amp;month=12&amp;day=17&amp;meeting=MG&amp;race=8"/>
  </connection>
  <connection id="4520" name="Connection5065" type="4" refreshedVersion="4" background="1">
    <webPr textDates="1" xl2000="1" url="https://tatts.com/racing/formguide.aspx?year=2011&amp;month=12&amp;day=17&amp;meeting=MG&amp;race=8"/>
  </connection>
  <connection id="4521" name="Connection5066" type="4" refreshedVersion="4" background="1">
    <webPr textDates="1" xl2000="1" url="https://tatts.com/racing/formguide.aspx?year=2011&amp;month=12&amp;day=17&amp;meeting=MG&amp;race=8"/>
  </connection>
  <connection id="4522" name="Connection5067" type="4" refreshedVersion="4" background="1">
    <webPr textDates="1" xl2000="1" url="https://tatts.com/racing/formguide.aspx?year=2011&amp;month=12&amp;day=17&amp;meeting=MG&amp;race=8"/>
  </connection>
  <connection id="4523" name="Connection5068" type="4" refreshedVersion="4" background="1">
    <webPr textDates="1" xl2000="1" url="https://tatts.com/racing/formguide.aspx?year=2011&amp;month=12&amp;day=17&amp;meeting=MG&amp;race=8"/>
  </connection>
  <connection id="4524" name="Connection5069" type="4" refreshedVersion="4" background="1">
    <webPr textDates="1" xl2000="1" url="https://tatts.com/racing/formguide.aspx?year=2011&amp;month=12&amp;day=17&amp;meeting=MG&amp;race=8"/>
  </connection>
  <connection id="4525" name="Connection507" type="4" refreshedVersion="4" saveData="1">
    <webPr textDates="1" xl2000="1" url="http://tatts.com/racing/formguide.aspx?year=2011&amp;month=3&amp;day=12&amp;meeting=QR&amp;race=3"/>
  </connection>
  <connection id="4526" name="Connection5070" type="4" refreshedVersion="4" background="1">
    <webPr textDates="1" xl2000="1" url="https://tatts.com/racing/formguide.aspx?year=2011&amp;month=12&amp;day=17&amp;meeting=SG&amp;race=8"/>
  </connection>
  <connection id="4527" name="Connection5071" type="4" refreshedVersion="4" background="1">
    <webPr textDates="1" xl2000="1" url="https://tatts.com/racing/formguide.aspx?year=2011&amp;month=12&amp;day=17&amp;meeting=SG&amp;race=8"/>
  </connection>
  <connection id="4528" name="Connection5072" type="4" refreshedVersion="4" background="1">
    <webPr textDates="1" xl2000="1" url="https://tatts.com/racing/formguide.aspx?year=2011&amp;month=12&amp;day=17&amp;meeting=SG&amp;race=8"/>
  </connection>
  <connection id="4529" name="Connection5073" type="4" refreshedVersion="4" background="1">
    <webPr textDates="1" xl2000="1" url="https://tatts.com/racing/formguide.aspx?year=2011&amp;month=12&amp;day=17&amp;meeting=SG&amp;race=8"/>
  </connection>
  <connection id="4530" name="Connection5074" type="4" refreshedVersion="4" background="1">
    <webPr textDates="1" xl2000="1" url="https://tatts.com/racing/formguide.aspx?year=2011&amp;month=12&amp;day=17&amp;meeting=MG&amp;race=9"/>
  </connection>
  <connection id="4531" name="Connection5075" type="4" refreshedVersion="4" background="1">
    <webPr textDates="1" xl2000="1" url="https://tatts.com/racing/formguide.aspx?year=2011&amp;month=12&amp;day=17&amp;meeting=MG&amp;race=9"/>
  </connection>
  <connection id="4532" name="Connection5076" type="4" refreshedVersion="4" background="1">
    <webPr textDates="1" xl2000="1" url="https://tatts.com/racing/formguide.aspx?year=2011&amp;month=12&amp;day=17&amp;meeting=PG&amp;race=1"/>
  </connection>
  <connection id="4533" name="Connection5077" type="4" refreshedVersion="4" background="1">
    <webPr textDates="1" xl2000="1" url="https://tatts.com/racing/formguide.aspx?year=2011&amp;month=12&amp;day=17&amp;meeting=PG&amp;race=1"/>
  </connection>
  <connection id="4534" name="Connection5078" type="4" refreshedVersion="4" background="1">
    <webPr textDates="1" xl2000="1" url="https://tatts.com/racing/formguide.aspx?year=2011&amp;month=12&amp;day=17&amp;meeting=PG&amp;race=1"/>
  </connection>
  <connection id="4535" name="Connection5079" type="4" refreshedVersion="4" background="1">
    <webPr textDates="1" xl2000="1" url="https://tatts.com/racing/formguide.aspx?year=2011&amp;month=12&amp;day=17&amp;meeting=PG&amp;race=1"/>
  </connection>
  <connection id="4536" name="Connection508" type="4" refreshedVersion="4" saveData="1">
    <webPr textDates="1" xl2000="1" url="http://tatts.com/racing/formguide.aspx?year=2011&amp;month=3&amp;day=12&amp;meeting=SR&amp;race=4"/>
  </connection>
  <connection id="4537" name="Connection5080" type="4" refreshedVersion="4" background="1">
    <webPr textDates="1" xl2000="1" url="https://tatts.com/racing/formguide.aspx?year=2011&amp;month=12&amp;day=17&amp;meeting=SG&amp;race=9"/>
  </connection>
  <connection id="4538" name="Connection5081" type="4" refreshedVersion="4" background="1">
    <webPr textDates="1" xl2000="1" url="https://tatts.com/racing/formguide.aspx?year=2011&amp;month=12&amp;day=17&amp;meeting=PG&amp;race=1"/>
  </connection>
  <connection id="4539" name="Connection5082" type="4" refreshedVersion="4" background="1">
    <webPr textDates="1" xl2000="1" url="https://tatts.com/racing/formguide.aspx?year=2011&amp;month=12&amp;day=17&amp;meeting=SG&amp;race=9"/>
  </connection>
  <connection id="4540" name="Connection5083" type="4" refreshedVersion="4" background="1">
    <webPr textDates="1" xl2000="1" url="https://tatts.com/racing/formguide.aspx?year=2011&amp;month=12&amp;day=17&amp;meeting=SG&amp;race=9"/>
  </connection>
  <connection id="4541" name="Connection5084" type="4" refreshedVersion="4" background="1">
    <webPr textDates="1" xl2000="1" url="https://tatts.com/racing/formguide.aspx?year=2011&amp;month=12&amp;day=17&amp;meeting=SG&amp;race=9"/>
  </connection>
  <connection id="4542" name="Connection5085" type="4" refreshedVersion="4" background="1">
    <webPr textDates="1" xl2000="1" url="https://tatts.com/racing/formguide.aspx?year=2011&amp;month=12&amp;day=17&amp;meeting=MG&amp;race=10"/>
  </connection>
  <connection id="4543" name="Connection5086" type="4" refreshedVersion="4" background="1">
    <webPr textDates="1" xl2000="1" url="https://tatts.com/racing/formguide.aspx?year=2011&amp;month=12&amp;day=17&amp;meeting=MG&amp;race=10"/>
  </connection>
  <connection id="4544" name="Connection5087" type="4" refreshedVersion="4" background="1">
    <webPr textDates="1" xl2000="1" url="https://tatts.com/racing/formguide.aspx?year=2011&amp;month=12&amp;day=17&amp;meeting=MG&amp;race=10"/>
  </connection>
  <connection id="4545" name="Connection5088" type="4" refreshedVersion="4" background="1">
    <webPr textDates="1" xl2000="1" url="https://tatts.com/racing/formguide.aspx?year=2011&amp;month=12&amp;day=17&amp;meeting=MG&amp;race=10"/>
  </connection>
  <connection id="4546" name="Connection5089" type="4" refreshedVersion="4" background="1">
    <webPr textDates="1" xl2000="1" url="https://tatts.com/racing/formguide.aspx?year=2011&amp;month=12&amp;day=17&amp;meeting=MG&amp;race=10"/>
  </connection>
  <connection id="4547" name="Connection509" type="4" refreshedVersion="4" saveData="1">
    <webPr textDates="1" xl2000="1" url="http://tatts.com/racing/formguide.aspx?year=2011&amp;month=3&amp;day=12&amp;meeting=BR&amp;race=4"/>
  </connection>
  <connection id="4548" name="Connection5090" type="4" refreshedVersion="4" background="1">
    <webPr textDates="1" xl2000="1" url="https://tatts.com/racing/formguide.aspx?year=2011&amp;month=12&amp;day=17&amp;meeting=MG&amp;race=10"/>
  </connection>
  <connection id="4549" name="Connection5091" type="4" refreshedVersion="4" background="1">
    <webPr textDates="1" xl2000="1" url="https://tatts.com/racing/formguide.aspx?year=2011&amp;month=12&amp;day=17&amp;meeting=MG&amp;race=10"/>
  </connection>
  <connection id="4550" name="Connection5092" type="4" refreshedVersion="4" background="1">
    <webPr textDates="1" xl2000="1" url="https://tatts.com/racing/formguide.aspx?year=2011&amp;month=12&amp;day=17&amp;meeting=MG&amp;race=10"/>
  </connection>
  <connection id="4551" name="Connection5093" type="4" refreshedVersion="4" background="1">
    <webPr textDates="1" xl2000="1" url="https://tatts.com/racing/formguide.aspx?year=2011&amp;month=12&amp;day=17&amp;meeting=PG&amp;race=2"/>
  </connection>
  <connection id="4552" name="Connection5094" type="4" refreshedVersion="4" background="1">
    <webPr textDates="1" xl2000="1" url="https://tatts.com/racing/formguide.aspx?year=2011&amp;month=12&amp;day=17&amp;meeting=PG&amp;race=2"/>
  </connection>
  <connection id="4553" name="Connection5095" type="4" refreshedVersion="4" background="1">
    <webPr textDates="1" xl2000="1" url="https://tatts.com/racing/formguide.aspx?year=2011&amp;month=12&amp;day=17&amp;meeting=SG&amp;race=10"/>
  </connection>
  <connection id="4554" name="Connection5096" type="4" refreshedVersion="4" background="1">
    <webPr textDates="1" xl2000="1" url="https://tatts.com/racing/formguide.aspx?year=2011&amp;month=12&amp;day=17&amp;meeting=SG&amp;race=10"/>
  </connection>
  <connection id="4555" name="Connection5097" type="4" refreshedVersion="4" background="1">
    <webPr textDates="1" xl2000="1" url="https://tatts.com/racing/formguide.aspx?year=2011&amp;month=12&amp;day=17&amp;meeting=MG&amp;race=11"/>
  </connection>
  <connection id="4556" name="Connection5098" type="4" refreshedVersion="4" background="1">
    <webPr textDates="1" xl2000="1" url="https://tatts.com/racing/formguide.aspx?year=2011&amp;month=12&amp;day=17&amp;meeting=PG&amp;race=3"/>
  </connection>
  <connection id="4557" name="Connection5099" type="4" refreshedVersion="4" background="1">
    <webPr textDates="1" xl2000="1" url="https://tatts.com/racing/formguide.aspx?year=2011&amp;month=12&amp;day=17&amp;meeting=MG&amp;race=12"/>
  </connection>
  <connection id="4558" name="Connection51" type="4" refreshedVersion="4" saveData="1">
    <webPr textDates="1" xl2000="1" url="http://tatts.com/racing/formguide.aspx?year=2011&amp;month=11&amp;day=26&amp;meeting=AR&amp;race=2"/>
  </connection>
  <connection id="4559" name="Connection510" type="4" refreshedVersion="4" saveData="1">
    <webPr textDates="1" xl2000="1" url="http://tatts.com/racing/formguide.aspx?year=2011&amp;month=3&amp;day=12&amp;meeting=NR&amp;race=5"/>
  </connection>
  <connection id="4560" name="Connection5100" type="4" refreshedVersion="4" background="1">
    <webPr textDates="1" xl2000="1" url="https://tatts.com/racing/formguide.aspx?year=2011&amp;month=12&amp;day=17&amp;meeting=PG&amp;race=4"/>
  </connection>
  <connection id="4561" name="Connection5101" type="4" refreshedVersion="4" background="1">
    <webPr textDates="1" xl2000="1" url="https://tatts.com/racing/formguide.aspx?year=2011&amp;month=12&amp;day=17&amp;meeting=PG&amp;race=5"/>
  </connection>
  <connection id="4562" name="Connection5102" type="4" refreshedVersion="4" background="1">
    <webPr textDates="1" xl2000="1" url="https://tatts.com/racing/formguide.aspx?year=2011&amp;month=12&amp;day=17&amp;meeting=PG&amp;race=6"/>
  </connection>
  <connection id="4563" name="Connection5103" type="4" refreshedVersion="4" background="1">
    <webPr textDates="1" xl2000="1" url="https://tatts.com/racing/formguide.aspx?year=2011&amp;month=12&amp;day=17&amp;meeting=PG&amp;race=6"/>
  </connection>
  <connection id="4564" name="Connection5104" type="4" refreshedVersion="4" background="1">
    <webPr textDates="1" xl2000="1" url="https://tatts.com/racing/formguide.aspx?year=2011&amp;month=12&amp;day=17&amp;meeting=PG&amp;race=7"/>
  </connection>
  <connection id="4565" name="Connection5105" type="4" refreshedVersion="4" background="1">
    <webPr textDates="1" xl2000="1" url="https://tatts.com/racing/formguide.aspx?year=2011&amp;month=12&amp;day=17&amp;meeting=PG&amp;race=8"/>
  </connection>
  <connection id="4566" name="Connection5106" type="4" refreshedVersion="4" background="1">
    <webPr textDates="1" xl2000="1" url="https://tatts.com/racing/formguide.aspx?year=2011&amp;month=12&amp;day=17&amp;meeting=PG&amp;race=9"/>
  </connection>
  <connection id="4567" name="Connection5107" type="4" refreshedVersion="4" background="1">
    <webPr textDates="1" xl2000="1" url="https://tatts.com/racing/formguide.aspx?year=2011&amp;month=12&amp;day=17&amp;meeting=PG&amp;race=10"/>
  </connection>
  <connection id="4568" name="Connection5108" type="4" refreshedVersion="4" background="1">
    <webPr textDates="1" xl2000="1" url="https://tatts.com/racing/formguide.aspx?year=2011&amp;month=12&amp;day=17&amp;meeting=PG&amp;race=11"/>
  </connection>
  <connection id="4569" name="Connection5109" type="4" refreshedVersion="4" background="1">
    <webPr textDates="1" xl2000="1" url="https://tatts.com/racing/formguide.aspx?year=2011&amp;month=12&amp;day=17&amp;meeting=PG&amp;race=12"/>
  </connection>
  <connection id="4570" name="Connection511" type="4" refreshedVersion="4" saveData="1">
    <webPr textDates="1" xl2000="1" url="http://tatts.com/racing/formguide.aspx?year=2011&amp;month=3&amp;day=12&amp;meeting=MR&amp;race=7"/>
  </connection>
  <connection id="4571" name="Connection5110" type="4" refreshedVersion="4" background="1">
    <webPr textDates="1" xl2000="1" url="https://tatts.com/racing/formguide.aspx?year=2011&amp;month=12&amp;day=14&amp;meeting=MG&amp;race=1"/>
  </connection>
  <connection id="4572" name="Connection5111" type="4" refreshedVersion="4" background="1">
    <webPr textDates="1" xl2000="1" url="https://tatts.com/racing/formguide.aspx?year=2011&amp;month=12&amp;day=14&amp;meeting=MG&amp;race=2"/>
  </connection>
  <connection id="4573" name="Connection5112" type="4" refreshedVersion="4" background="1">
    <webPr textDates="1" xl2000="1" url="https://tatts.com/racing/formguide.aspx?year=2011&amp;month=12&amp;day=14&amp;meeting=AG&amp;race=1"/>
  </connection>
  <connection id="4574" name="Connection5113" type="4" refreshedVersion="4" background="1">
    <webPr textDates="1" xl2000="1" url="https://tatts.com/racing/formguide.aspx?year=2011&amp;month=12&amp;day=14&amp;meeting=MG&amp;race=3"/>
  </connection>
  <connection id="4575" name="Connection5114" type="4" refreshedVersion="4" background="1">
    <webPr textDates="1" xl2000="1" url="https://tatts.com/racing/formguide.aspx?year=2011&amp;month=12&amp;day=14&amp;meeting=AG&amp;race=2"/>
  </connection>
  <connection id="4576" name="Connection5115" type="4" refreshedVersion="4" background="1">
    <webPr textDates="1" xl2000="1" url="https://tatts.com/racing/formguide.aspx?year=2011&amp;month=12&amp;day=14&amp;meeting=MG&amp;race=4"/>
  </connection>
  <connection id="4577" name="Connection5116" type="4" refreshedVersion="4" background="1">
    <webPr textDates="1" xl2000="1" url="https://tatts.com/racing/formguide.aspx?year=2011&amp;month=12&amp;day=14&amp;meeting=AG&amp;race=3"/>
  </connection>
  <connection id="4578" name="Connection5117" type="4" refreshedVersion="4" background="1">
    <webPr textDates="1" xl2000="1" url="https://tatts.com/racing/formguide.aspx?year=2011&amp;month=12&amp;day=14&amp;meeting=MG&amp;race=5"/>
  </connection>
  <connection id="4579" name="Connection5118" type="4" refreshedVersion="4" background="1">
    <webPr textDates="1" xl2000="1" url="https://tatts.com/racing/formguide.aspx?year=2011&amp;month=12&amp;day=14&amp;meeting=AG&amp;race=4"/>
  </connection>
  <connection id="4580" name="Connection5119" type="4" refreshedVersion="4" background="1">
    <webPr textDates="1" xl2000="1" url="https://tatts.com/racing/formguide.aspx?year=2011&amp;month=12&amp;day=14&amp;meeting=MG&amp;race=6"/>
  </connection>
  <connection id="4581" name="Connection512" type="4" refreshedVersion="4" saveData="1">
    <webPr textDates="1" xl2000="1" url="http://tatts.com/racing/formguide.aspx?year=2011&amp;month=3&amp;day=12&amp;meeting=AR&amp;race=5"/>
  </connection>
  <connection id="4582" name="Connection5120" type="4" refreshedVersion="4" background="1">
    <webPr textDates="1" xl2000="1" url="https://tatts.com/racing/formguide.aspx?year=2011&amp;month=12&amp;day=14&amp;meeting=AG&amp;race=5"/>
  </connection>
  <connection id="4583" name="Connection5121" type="4" refreshedVersion="4" background="1">
    <webPr textDates="1" xl2000="1" url="https://tatts.com/racing/formguide.aspx?year=2011&amp;month=12&amp;day=14&amp;meeting=MG&amp;race=7"/>
  </connection>
  <connection id="4584" name="Connection5122" type="4" refreshedVersion="4" background="1">
    <webPr textDates="1" xl2000="1" url="https://tatts.com/racing/formguide.aspx?year=2011&amp;month=12&amp;day=14&amp;meeting=AG&amp;race=6"/>
  </connection>
  <connection id="4585" name="Connection5123" type="4" refreshedVersion="4" background="1">
    <webPr textDates="1" xl2000="1" url="https://tatts.com/racing/formguide.aspx?year=2011&amp;month=12&amp;day=14&amp;meeting=MG&amp;race=8"/>
  </connection>
  <connection id="4586" name="Connection5124" type="4" refreshedVersion="4" background="1">
    <webPr textDates="1" xl2000="1" url="https://tatts.com/racing/formguide.aspx?year=2011&amp;month=12&amp;day=14&amp;meeting=AG&amp;race=7"/>
  </connection>
  <connection id="4587" name="Connection5125" type="4" refreshedVersion="4" background="1">
    <webPr textDates="1" xl2000="1" url="https://tatts.com/racing/formguide.aspx?year=2011&amp;month=12&amp;day=14&amp;meeting=MG&amp;race=9"/>
  </connection>
  <connection id="4588" name="Connection5126" type="4" refreshedVersion="4" background="1">
    <webPr textDates="1" xl2000="1" url="https://tatts.com/racing/formguide.aspx?year=2011&amp;month=12&amp;day=14&amp;meeting=AG&amp;race=8"/>
  </connection>
  <connection id="4589" name="Connection5127" type="4" refreshedVersion="4" background="1">
    <webPr textDates="1" xl2000="1" url="https://tatts.com/racing/formguide.aspx?year=2011&amp;month=12&amp;day=14&amp;meeting=MG&amp;race=10"/>
  </connection>
  <connection id="4590" name="Connection5128" type="4" refreshedVersion="4" background="1">
    <webPr textDates="1" xl2000="1" url="https://tatts.com/racing/formguide.aspx?year=2011&amp;month=12&amp;day=14&amp;meeting=AG&amp;race=9"/>
  </connection>
  <connection id="4591" name="Connection5129" type="4" refreshedVersion="4" background="1">
    <webPr textDates="1" xl2000="1" url="https://tatts.com/racing/formguide.aspx?year=2011&amp;month=12&amp;day=14&amp;meeting=MG&amp;race=11"/>
  </connection>
  <connection id="4592" name="Connection513" type="4" refreshedVersion="4" saveData="1">
    <webPr textDates="1" xl2000="1" url="http://tatts.com/racing/formguide.aspx?year=2011&amp;month=3&amp;day=12&amp;meeting=QR&amp;race=4"/>
  </connection>
  <connection id="4593" name="Connection5130" type="4" refreshedVersion="4" background="1">
    <webPr textDates="1" xl2000="1" url="https://tatts.com/racing/formguide.aspx?year=2011&amp;month=12&amp;day=14&amp;meeting=MG&amp;race=11"/>
  </connection>
  <connection id="4594" name="Connection5131" type="4" refreshedVersion="4" background="1">
    <webPr textDates="1" xl2000="1" url="https://tatts.com/racing/formguide.aspx?year=2011&amp;month=12&amp;day=14&amp;meeting=AG&amp;race=10"/>
  </connection>
  <connection id="4595" name="Connection5132" type="4" refreshedVersion="4" background="1">
    <webPr textDates="1" xl2000="1" url="https://tatts.com/racing/formguide.aspx?year=2011&amp;month=12&amp;day=14&amp;meeting=MG&amp;race=12"/>
  </connection>
  <connection id="4596" name="Connection5133" type="4" refreshedVersion="4" background="1">
    <webPr textDates="1" xl2000="1" url="https://tatts.com/racing/formguide.aspx?year=2011&amp;month=12&amp;day=14&amp;meeting=VG&amp;race=1"/>
  </connection>
  <connection id="4597" name="Connection5134" type="4" refreshedVersion="4" background="1">
    <webPr textDates="1" xl2000="1" url="https://tatts.com/racing/formguide.aspx?year=2011&amp;month=12&amp;day=14&amp;meeting=NG&amp;race=1"/>
  </connection>
  <connection id="4598" name="Connection5135" type="4" refreshedVersion="4" background="1">
    <webPr textDates="1" xl2000="1" url="https://tatts.com/racing/formguide.aspx?year=2011&amp;month=12&amp;day=14&amp;meeting=BG&amp;race=1"/>
  </connection>
  <connection id="4599" name="Connection5136" type="4" refreshedVersion="4" background="1">
    <webPr textDates="1" xl2000="1" url="https://tatts.com/racing/formguide.aspx?year=2011&amp;month=12&amp;day=14&amp;meeting=VG&amp;race=2"/>
  </connection>
  <connection id="4600" name="Connection5137" type="4" refreshedVersion="4" background="1">
    <webPr textDates="1" xl2000="1" url="https://tatts.com/racing/formguide.aspx?year=2011&amp;month=12&amp;day=14&amp;meeting=NG&amp;race=2"/>
  </connection>
  <connection id="4601" name="Connection5138" type="4" refreshedVersion="4" background="1">
    <webPr textDates="1" xl2000="1" url="https://tatts.com/racing/formguide.aspx?year=2011&amp;month=12&amp;day=14&amp;meeting=BG&amp;race=2"/>
  </connection>
  <connection id="4602" name="Connection5139" type="4" refreshedVersion="4" background="1">
    <webPr textDates="1" xl2000="1" url="https://tatts.com/racing/formguide.aspx?year=2011&amp;month=12&amp;day=14&amp;meeting=VG&amp;race=3"/>
  </connection>
  <connection id="4603" name="Connection514" type="4" refreshedVersion="4" saveData="1">
    <webPr textDates="1" xl2000="1" url="http://tatts.com/racing/formguide.aspx?year=2011&amp;month=3&amp;day=12&amp;meeting=SR&amp;race=5"/>
  </connection>
  <connection id="4604" name="Connection5140" type="4" refreshedVersion="4" background="1">
    <webPr textDates="1" xl2000="1" url="https://tatts.com/racing/formguide.aspx?year=2011&amp;month=12&amp;day=14&amp;meeting=NG&amp;race=3"/>
  </connection>
  <connection id="4605" name="Connection5141" type="4" refreshedVersion="4" background="1">
    <webPr textDates="1" xl2000="1" url="https://tatts.com/racing/formguide.aspx?year=2011&amp;month=12&amp;day=14&amp;meeting=BG&amp;race=3"/>
  </connection>
  <connection id="4606" name="Connection5142" type="4" refreshedVersion="4" background="1">
    <webPr textDates="1" xl2000="1" url="https://tatts.com/racing/formguide.aspx?year=2011&amp;month=12&amp;day=14&amp;meeting=VG&amp;race=4"/>
  </connection>
  <connection id="4607" name="Connection5143" type="4" refreshedVersion="4" background="1">
    <webPr textDates="1" xl2000="1" url="https://tatts.com/racing/formguide.aspx?year=2011&amp;month=12&amp;day=14&amp;meeting=NG&amp;race=4"/>
  </connection>
  <connection id="4608" name="Connection5144" type="4" refreshedVersion="4" background="1">
    <webPr textDates="1" xl2000="1" url="https://tatts.com/racing/formguide.aspx?year=2011&amp;month=12&amp;day=14&amp;meeting=BG&amp;race=4"/>
  </connection>
  <connection id="4609" name="Connection5145" type="4" refreshedVersion="4" background="1">
    <webPr textDates="1" xl2000="1" url="https://tatts.com/racing/formguide.aspx?year=2011&amp;month=12&amp;day=14&amp;meeting=VG&amp;race=5"/>
  </connection>
  <connection id="4610" name="Connection5146" type="4" refreshedVersion="4" background="1">
    <webPr textDates="1" xl2000="1" url="https://tatts.com/racing/formguide.aspx?year=2011&amp;month=12&amp;day=14&amp;meeting=NG&amp;race=5"/>
  </connection>
  <connection id="4611" name="Connection5147" type="4" refreshedVersion="4" background="1">
    <webPr textDates="1" xl2000="1" url="https://tatts.com/racing/formguide.aspx?year=2011&amp;month=12&amp;day=14&amp;meeting=BG&amp;race=5"/>
  </connection>
  <connection id="4612" name="Connection5148" type="4" refreshedVersion="4" background="1">
    <webPr textDates="1" xl2000="1" url="https://tatts.com/racing/formguide.aspx?year=2011&amp;month=12&amp;day=14&amp;meeting=VG&amp;race=6"/>
  </connection>
  <connection id="4613" name="Connection5149" type="4" refreshedVersion="4" background="1">
    <webPr textDates="1" xl2000="1" url="https://tatts.com/racing/formguide.aspx?year=2011&amp;month=12&amp;day=14&amp;meeting=NG&amp;race=6"/>
  </connection>
  <connection id="4614" name="Connection515" type="4" refreshedVersion="4" saveData="1">
    <webPr textDates="1" xl2000="1" url="http://tatts.com/racing/formguide.aspx?year=2011&amp;month=3&amp;day=12&amp;meeting=BR&amp;race=5"/>
  </connection>
  <connection id="4615" name="Connection5150" type="4" refreshedVersion="4" background="1">
    <webPr textDates="1" xl2000="1" url="https://tatts.com/racing/formguide.aspx?year=2011&amp;month=12&amp;day=14&amp;meeting=BG&amp;race=6"/>
  </connection>
  <connection id="4616" name="Connection5151" type="4" refreshedVersion="4" background="1">
    <webPr textDates="1" xl2000="1" url="https://tatts.com/racing/formguide.aspx?year=2011&amp;month=12&amp;day=14&amp;meeting=VG&amp;race=7"/>
  </connection>
  <connection id="4617" name="Connection5152" type="4" refreshedVersion="4" background="1">
    <webPr textDates="1" xl2000="1" url="https://tatts.com/racing/formguide.aspx?year=2011&amp;month=12&amp;day=14&amp;meeting=NG&amp;race=7"/>
  </connection>
  <connection id="4618" name="Connection5153" type="4" refreshedVersion="4" background="1">
    <webPr textDates="1" xl2000="1" url="https://tatts.com/racing/formguide.aspx?year=2011&amp;month=12&amp;day=14&amp;meeting=BG&amp;race=7"/>
  </connection>
  <connection id="4619" name="Connection5154" type="4" refreshedVersion="4" background="1">
    <webPr textDates="1" xl2000="1" url="https://tatts.com/racing/formguide.aspx?year=2011&amp;month=12&amp;day=14&amp;meeting=VG&amp;race=8"/>
  </connection>
  <connection id="4620" name="Connection5155" type="4" refreshedVersion="4" background="1">
    <webPr textDates="1" xl2000="1" url="https://tatts.com/racing/formguide.aspx?year=2011&amp;month=12&amp;day=14&amp;meeting=VG&amp;race=8"/>
  </connection>
  <connection id="4621" name="Connection5156" type="4" refreshedVersion="4" background="1">
    <webPr textDates="1" xl2000="1" url="https://tatts.com/racing/formguide.aspx?year=2011&amp;month=12&amp;day=14&amp;meeting=NG&amp;race=8"/>
  </connection>
  <connection id="4622" name="Connection5157" type="4" refreshedVersion="4" background="1">
    <webPr textDates="1" xl2000="1" url="https://tatts.com/racing/formguide.aspx?year=2011&amp;month=12&amp;day=14&amp;meeting=BG&amp;race=8"/>
  </connection>
  <connection id="4623" name="Connection5158" type="4" refreshedVersion="4" background="1">
    <webPr textDates="1" xl2000="1" url="https://tatts.com/racing/formguide.aspx?year=2011&amp;month=12&amp;day=14&amp;meeting=VG&amp;race=9"/>
  </connection>
  <connection id="4624" name="Connection5159" type="4" refreshedVersion="4" background="1">
    <webPr textDates="1" xl2000="1" url="https://tatts.com/racing/formguide.aspx?year=2011&amp;month=12&amp;day=14&amp;meeting=NG&amp;race=9"/>
  </connection>
  <connection id="4625" name="Connection516" type="4" refreshedVersion="4" saveData="1">
    <webPr textDates="1" xl2000="1" url="http://tatts.com/racing/formguide.aspx?year=2011&amp;month=3&amp;day=12&amp;meeting=NR&amp;race=6"/>
  </connection>
  <connection id="4626" name="Connection5160" type="4" refreshedVersion="4" background="1">
    <webPr textDates="1" xl2000="1" url="https://tatts.com/racing/formguide.aspx?year=2011&amp;month=12&amp;day=14&amp;meeting=BG&amp;race=9"/>
  </connection>
  <connection id="4627" name="Connection5161" type="4" refreshedVersion="4" background="1">
    <webPr textDates="1" xl2000="1" url="https://tatts.com/racing/formguide.aspx?year=2011&amp;month=12&amp;day=14&amp;meeting=VG&amp;race=10"/>
  </connection>
  <connection id="4628" name="Connection5162" type="4" refreshedVersion="4" background="1">
    <webPr textDates="1" xl2000="1" url="https://tatts.com/racing/formguide.aspx?year=2011&amp;month=12&amp;day=14&amp;meeting=NG&amp;race=10"/>
  </connection>
  <connection id="4629" name="Connection5163" type="4" refreshedVersion="4" background="1">
    <webPr textDates="1" xl2000="1" url="https://tatts.com/racing/formguide.aspx?year=2011&amp;month=12&amp;day=14&amp;meeting=BG&amp;race=10"/>
  </connection>
  <connection id="4630" name="Connection5164" type="4" refreshedVersion="4" background="1">
    <webPr textDates="1" xl2000="1" url="https://tatts.com/racing/formguide.aspx?year=2011&amp;month=12&amp;day=14&amp;meeting=VG&amp;race=11"/>
  </connection>
  <connection id="4631" name="Connection5165" type="4" refreshedVersion="4" background="1">
    <webPr textDates="1" xl2000="1" url="https://tatts.com/racing/formguide.aspx?year=2011&amp;month=12&amp;day=14&amp;meeting=VT&amp;race=1"/>
  </connection>
  <connection id="4632" name="Connection5166" type="4" refreshedVersion="4" background="1">
    <webPr textDates="1" xl2000="1" url="https://tatts.com/racing/formguide.aspx?year=2011&amp;month=12&amp;day=14&amp;meeting=EG&amp;race=1"/>
  </connection>
  <connection id="4633" name="Connection5167" type="4" refreshedVersion="4" background="1">
    <webPr textDates="1" xl2000="1" url="https://tatts.com/racing/formguide.aspx?year=2011&amp;month=12&amp;day=14&amp;meeting=VG&amp;race=12"/>
  </connection>
  <connection id="4634" name="Connection5168" type="4" refreshedVersion="4" background="1">
    <webPr textDates="1" xl2000="1" url="https://tatts.com/racing/formguide.aspx?year=2011&amp;month=12&amp;day=14&amp;meeting=SG&amp;race=1"/>
  </connection>
  <connection id="4635" name="Connection5169" type="4" refreshedVersion="4" background="1">
    <webPr textDates="1" xl2000="1" url="https://tatts.com/racing/formguide.aspx?year=2011&amp;month=12&amp;day=14&amp;meeting=EG&amp;race=2"/>
  </connection>
  <connection id="4636" name="Connection517" type="4" refreshedVersion="4" saveData="1">
    <webPr textDates="1" xl2000="1" url="http://tatts.com/racing/formguide.aspx?year=2011&amp;month=3&amp;day=12&amp;meeting=MR&amp;race=8"/>
  </connection>
  <connection id="4637" name="Connection5170" type="4" refreshedVersion="4" background="1">
    <webPr textDates="1" xl2000="1" url="https://tatts.com/racing/formguide.aspx?year=2011&amp;month=12&amp;day=14&amp;meeting=SG&amp;race=2"/>
  </connection>
  <connection id="4638" name="Connection5171" type="4" refreshedVersion="4" background="1">
    <webPr textDates="1" xl2000="1" url="https://tatts.com/racing/formguide.aspx?year=2011&amp;month=12&amp;day=14&amp;meeting=EG&amp;race=3"/>
  </connection>
  <connection id="4639" name="Connection5172" type="4" refreshedVersion="4" background="1">
    <webPr textDates="1" xl2000="1" url="https://tatts.com/racing/formguide.aspx?year=2011&amp;month=12&amp;day=14&amp;meeting=SG&amp;race=3"/>
  </connection>
  <connection id="4640" name="Connection5173" type="4" refreshedVersion="4" background="1">
    <webPr textDates="1" xl2000="1" url="https://tatts.com/racing/formguide.aspx?year=2011&amp;month=12&amp;day=14&amp;meeting=QG&amp;race=1"/>
  </connection>
  <connection id="4641" name="Connection5174" type="4" refreshedVersion="4" background="1">
    <webPr textDates="1" xl2000="1" url="https://tatts.com/racing/formguide.aspx?year=2011&amp;month=12&amp;day=14&amp;meeting=EG&amp;race=4"/>
  </connection>
  <connection id="4642" name="Connection5175" type="4" refreshedVersion="4" background="1">
    <webPr textDates="1" xl2000="1" url="https://tatts.com/racing/formguide.aspx?year=2011&amp;month=12&amp;day=14&amp;meeting=SG&amp;race=4"/>
  </connection>
  <connection id="4643" name="Connection5176" type="4" refreshedVersion="4" background="1">
    <webPr textDates="1" xl2000="1" url="https://tatts.com/racing/formguide.aspx?year=2011&amp;month=12&amp;day=14&amp;meeting=QG&amp;race=2"/>
  </connection>
  <connection id="4644" name="Connection5177" type="4" refreshedVersion="4" background="1">
    <webPr textDates="1" xl2000="1" url="https://tatts.com/racing/formguide.aspx?year=2011&amp;month=12&amp;day=14&amp;meeting=EG&amp;race=5"/>
  </connection>
  <connection id="4645" name="Connection5178" type="4" refreshedVersion="4" background="1">
    <webPr textDates="1" xl2000="1" url="https://tatts.com/racing/formguide.aspx?year=2011&amp;month=12&amp;day=14&amp;meeting=SG&amp;race=5"/>
  </connection>
  <connection id="4646" name="Connection5179" type="4" refreshedVersion="4" background="1">
    <webPr textDates="1" xl2000="1" url="https://tatts.com/racing/formguide.aspx?year=2011&amp;month=12&amp;day=14&amp;meeting=QG&amp;race=3"/>
  </connection>
  <connection id="4647" name="Connection518" type="4" refreshedVersion="4" saveData="1">
    <webPr textDates="1" xl2000="1" url="http://tatts.com/racing/formguide.aspx?year=2011&amp;month=3&amp;day=12&amp;meeting=PR&amp;race=1"/>
  </connection>
  <connection id="4648" name="Connection5180" type="4" refreshedVersion="4" background="1">
    <webPr textDates="1" xl2000="1" url="https://tatts.com/racing/formguide.aspx?year=2011&amp;month=12&amp;day=14&amp;meeting=EG&amp;race=6"/>
  </connection>
  <connection id="4649" name="Connection5181" type="4" refreshedVersion="4" background="1">
    <webPr textDates="1" xl2000="1" url="https://tatts.com/racing/formguide.aspx?year=2011&amp;month=12&amp;day=14&amp;meeting=SG&amp;race=6"/>
  </connection>
  <connection id="4650" name="Connection5182" type="4" refreshedVersion="4" background="1">
    <webPr textDates="1" xl2000="1" url="https://tatts.com/racing/formguide.aspx?year=2011&amp;month=12&amp;day=14&amp;meeting=EG&amp;race=7"/>
  </connection>
  <connection id="4651" name="Connection5183" type="4" refreshedVersion="4" background="1">
    <webPr textDates="1" xl2000="1" url="https://tatts.com/racing/formguide.aspx?year=2011&amp;month=12&amp;day=14&amp;meeting=QG&amp;race=4"/>
  </connection>
  <connection id="4652" name="Connection5184" type="4" refreshedVersion="4" background="1">
    <webPr textDates="1" xl2000="1" url="https://tatts.com/racing/formguide.aspx?year=2011&amp;month=12&amp;day=14&amp;meeting=SG&amp;race=7"/>
  </connection>
  <connection id="4653" name="Connection5185" type="4" refreshedVersion="4" background="1">
    <webPr textDates="1" xl2000="1" url="https://tatts.com/racing/formguide.aspx?year=2011&amp;month=12&amp;day=14&amp;meeting=QG&amp;race=5"/>
  </connection>
  <connection id="4654" name="Connection5186" type="4" refreshedVersion="4" background="1">
    <webPr textDates="1" xl2000="1" url="https://tatts.com/racing/formguide.aspx?year=2011&amp;month=12&amp;day=14&amp;meeting=EG&amp;race=8"/>
  </connection>
  <connection id="4655" name="Connection5187" type="4" refreshedVersion="4" background="1">
    <webPr textDates="1" xl2000="1" url="https://tatts.com/racing/formguide.aspx?year=2011&amp;month=12&amp;day=14&amp;meeting=SG&amp;race=8"/>
  </connection>
  <connection id="4656" name="Connection5188" type="4" refreshedVersion="4" background="1">
    <webPr textDates="1" xl2000="1" url="https://tatts.com/racing/formguide.aspx?year=2011&amp;month=12&amp;day=14&amp;meeting=SG&amp;race=8"/>
  </connection>
  <connection id="4657" name="Connection5189" type="4" refreshedVersion="4" background="1">
    <webPr textDates="1" xl2000="1" url="https://tatts.com/racing/formguide.aspx?year=2011&amp;month=12&amp;day=14&amp;meeting=PG&amp;race=1"/>
  </connection>
  <connection id="4658" name="Connection519" type="4" refreshedVersion="4" saveData="1">
    <webPr textDates="1" xl2000="1" url="http://tatts.com/racing/formguide.aspx?year=2011&amp;month=3&amp;day=12&amp;meeting=AR&amp;race=6"/>
  </connection>
  <connection id="4659" name="Connection5190" type="4" refreshedVersion="4" background="1">
    <webPr textDates="1" xl2000="1" url="https://tatts.com/racing/formguide.aspx?year=2011&amp;month=12&amp;day=14&amp;meeting=QG&amp;race=6"/>
  </connection>
  <connection id="4660" name="Connection5191" type="4" refreshedVersion="4" background="1">
    <webPr textDates="1" xl2000="1" url="https://tatts.com/racing/formguide.aspx?year=2011&amp;month=12&amp;day=14&amp;meeting=EG&amp;race=9"/>
  </connection>
  <connection id="4661" name="Connection5192" type="4" refreshedVersion="4" background="1">
    <webPr textDates="1" xl2000="1" url="https://tatts.com/racing/formguide.aspx?year=2011&amp;month=12&amp;day=14&amp;meeting=SG&amp;race=9"/>
  </connection>
  <connection id="4662" name="Connection5193" type="4" refreshedVersion="4" background="1">
    <webPr textDates="1" xl2000="1" url="https://tatts.com/racing/formguide.aspx?year=2011&amp;month=12&amp;day=14&amp;meeting=PG&amp;race=2"/>
  </connection>
  <connection id="4663" name="Connection5194" type="4" refreshedVersion="4" background="1">
    <webPr textDates="1" xl2000="1" url="https://tatts.com/racing/formguide.aspx?year=2011&amp;month=12&amp;day=14&amp;meeting=QG&amp;race=7"/>
  </connection>
  <connection id="4664" name="Connection5195" type="4" refreshedVersion="4" background="1">
    <webPr textDates="1" xl2000="1" url="https://tatts.com/racing/formguide.aspx?year=2011&amp;month=12&amp;day=14&amp;meeting=EG&amp;race=10"/>
  </connection>
  <connection id="4665" name="Connection5196" type="4" refreshedVersion="4" background="1">
    <webPr textDates="1" xl2000="1" url="https://tatts.com/racing/formguide.aspx?year=2011&amp;month=12&amp;day=14&amp;meeting=SG&amp;race=10"/>
  </connection>
  <connection id="4666" name="Connection5197" type="4" refreshedVersion="4" background="1">
    <webPr textDates="1" xl2000="1" url="https://tatts.com/racing/formguide.aspx?year=2011&amp;month=12&amp;day=14&amp;meeting=PG&amp;race=3"/>
  </connection>
  <connection id="4667" name="Connection5198" type="4" refreshedVersion="4" background="1">
    <webPr textDates="1" xl2000="1" url="https://tatts.com/racing/formguide.aspx?year=2011&amp;month=12&amp;day=14&amp;meeting=QG&amp;race=8"/>
  </connection>
  <connection id="4668" name="Connection5199" type="4" refreshedVersion="4" background="1">
    <webPr textDates="1" xl2000="1" url="https://tatts.com/racing/formguide.aspx?year=2011&amp;month=12&amp;day=14&amp;meeting=EG&amp;race=11"/>
  </connection>
  <connection id="4669" name="Connection52" type="4" refreshedVersion="4" saveData="1">
    <webPr textDates="1" xl2000="1" url="http://tatts.com/racing/formguide.aspx?year=2011&amp;month=11&amp;day=26&amp;meeting=SR&amp;race=2"/>
  </connection>
  <connection id="4670" name="Connection520" type="4" refreshedVersion="4" saveData="1">
    <webPr textDates="1" xl2000="1" url="http://tatts.com/racing/formguide.aspx?year=2011&amp;month=3&amp;day=12&amp;meeting=QR&amp;race=5"/>
  </connection>
  <connection id="4671" name="Connection5200" type="4" refreshedVersion="4" background="1">
    <webPr textDates="1" xl2000="1" url="https://tatts.com/racing/formguide.aspx?year=2011&amp;month=12&amp;day=14&amp;meeting=PG&amp;race=4"/>
  </connection>
  <connection id="4672" name="Connection5201" type="4" refreshedVersion="4" background="1">
    <webPr textDates="1" xl2000="1" url="https://tatts.com/racing/formguide.aspx?year=2011&amp;month=12&amp;day=14&amp;meeting=QG&amp;race=9"/>
  </connection>
  <connection id="4673" name="Connection5202" type="4" refreshedVersion="4" background="1">
    <webPr textDates="1" xl2000="1" url="https://tatts.com/racing/formguide.aspx?year=2011&amp;month=12&amp;day=14&amp;meeting=EG&amp;race=12"/>
  </connection>
  <connection id="4674" name="Connection5203" type="4" refreshedVersion="4" background="1">
    <webPr textDates="1" xl2000="1" url="https://tatts.com/racing/formguide.aspx?year=2011&amp;month=12&amp;day=14&amp;meeting=PG&amp;race=5"/>
  </connection>
  <connection id="4675" name="Connection5204" type="4" refreshedVersion="4" background="1">
    <webPr textDates="1" xl2000="1" url="https://tatts.com/racing/formguide.aspx?year=2011&amp;month=12&amp;day=14&amp;meeting=QG&amp;race=10"/>
  </connection>
  <connection id="4676" name="Connection5205" type="4" refreshedVersion="4" background="1">
    <webPr textDates="1" xl2000="1" url="https://tatts.com/racing/formguide.aspx?year=2011&amp;month=12&amp;day=14&amp;meeting=PG&amp;race=6"/>
  </connection>
  <connection id="4677" name="Connection5206" type="4" refreshedVersion="4" background="1">
    <webPr textDates="1" xl2000="1" url="https://tatts.com/racing/formguide.aspx?year=2011&amp;month=12&amp;day=14&amp;meeting=PG&amp;race=7"/>
  </connection>
  <connection id="4678" name="Connection5207" type="4" refreshedVersion="4" background="1">
    <webPr textDates="1" xl2000="1" url="https://tatts.com/racing/formguide.aspx?year=2011&amp;month=12&amp;day=14&amp;meeting=PG&amp;race=8"/>
  </connection>
  <connection id="4679" name="Connection5208" type="4" refreshedVersion="4" background="1">
    <webPr textDates="1" xl2000="1" url="https://tatts.com/racing/formguide.aspx?year=2011&amp;month=12&amp;day=14&amp;meeting=PG&amp;race=9"/>
  </connection>
  <connection id="4680" name="Connection5209" type="4" refreshedVersion="4" background="1">
    <webPr textDates="1" xl2000="1" url="https://tatts.com/racing/formguide.aspx?year=2011&amp;month=12&amp;day=14&amp;meeting=PG&amp;race=10"/>
  </connection>
  <connection id="4681" name="Connection521" type="4" refreshedVersion="4" saveData="1">
    <webPr textDates="1" xl2000="1" url="http://tatts.com/racing/formguide.aspx?year=2011&amp;month=3&amp;day=12&amp;meeting=SR&amp;race=6"/>
  </connection>
  <connection id="4682" name="Connection5210" type="4" refreshedVersion="4" background="1">
    <webPr textDates="1" xl2000="1" url="https://tatts.com/racing/formguide.aspx?year=2011&amp;month=12&amp;day=14&amp;meeting=PG&amp;race=10"/>
  </connection>
  <connection id="4683" name="Connection5211" type="4" refreshedVersion="4" background="1">
    <webPr textDates="1" xl2000="1" url="https://tatts.com/racing/formguide.aspx?year=2011&amp;month=12&amp;day=14&amp;meeting=PG&amp;race=11"/>
  </connection>
  <connection id="4684" name="Connection5212" type="4" refreshedVersion="4" background="1">
    <webPr textDates="1" xl2000="1" url="https://tatts.com/racing/formguide.aspx?year=2011&amp;month=12&amp;day=12&amp;meeting=EG&amp;race=1"/>
  </connection>
  <connection id="4685" name="Connection5213" type="4" refreshedVersion="4" background="1">
    <webPr textDates="1" xl2000="1" url="https://tatts.com/racing/formguide.aspx?year=2011&amp;month=12&amp;day=12&amp;meeting=EG&amp;race=2"/>
  </connection>
  <connection id="4686" name="Connection5214" type="4" refreshedVersion="4" background="1">
    <webPr textDates="1" xl2000="1" url="https://tatts.com/racing/formguide.aspx?year=2011&amp;month=12&amp;day=12&amp;meeting=EG&amp;race=3"/>
  </connection>
  <connection id="4687" name="Connection5215" type="4" refreshedVersion="4" background="1">
    <webPr textDates="1" xl2000="1" url="https://tatts.com/racing/formguide.aspx?year=2011&amp;month=12&amp;day=12&amp;meeting=EG&amp;race=4"/>
  </connection>
  <connection id="4688" name="Connection5216" type="4" refreshedVersion="4" background="1">
    <webPr textDates="1" xl2000="1" url="https://tatts.com/racing/formguide.aspx?year=2011&amp;month=12&amp;day=12&amp;meeting=EG&amp;race=5"/>
  </connection>
  <connection id="4689" name="Connection5217" type="4" refreshedVersion="4" background="1">
    <webPr textDates="1" xl2000="1" url="https://tatts.com/racing/formguide.aspx?year=2011&amp;month=12&amp;day=12&amp;meeting=EG&amp;race=6"/>
  </connection>
  <connection id="4690" name="Connection5218" type="4" refreshedVersion="4" background="1">
    <webPr textDates="1" xl2000="1" url="https://tatts.com/racing/formguide.aspx?year=2011&amp;month=12&amp;day=12&amp;meeting=EG&amp;race=7"/>
  </connection>
  <connection id="4691" name="Connection5219" type="4" refreshedVersion="4" background="1">
    <webPr textDates="1" xl2000="1" url="https://tatts.com/racing/formguide.aspx?year=2011&amp;month=12&amp;day=12&amp;meeting=EG&amp;race=8"/>
  </connection>
  <connection id="4692" name="Connection522" type="4" refreshedVersion="4" saveData="1">
    <webPr textDates="1" xl2000="1" url="http://tatts.com/racing/formguide.aspx?year=2011&amp;month=3&amp;day=12&amp;meeting=BR&amp;race=6"/>
  </connection>
  <connection id="4693" name="Connection5220" type="4" refreshedVersion="4" background="1">
    <webPr textDates="1" xl2000="1" url="https://tatts.com/racing/formguide.aspx?year=2011&amp;month=12&amp;day=12&amp;meeting=EG&amp;race=9"/>
  </connection>
  <connection id="4694" name="Connection5221" type="4" refreshedVersion="4" background="1">
    <webPr textDates="1" xl2000="1" url="https://tatts.com/racing/formguide.aspx?year=2011&amp;month=12&amp;day=12&amp;meeting=EG&amp;race=10"/>
  </connection>
  <connection id="4695" name="Connection5222" type="4" refreshedVersion="4" background="1">
    <webPr textDates="1" xl2000="1" url="https://tatts.com/racing/formguide.aspx?year=2011&amp;month=12&amp;day=12&amp;meeting=EG&amp;race=11"/>
  </connection>
  <connection id="4696" name="Connection5223" type="4" refreshedVersion="4" background="1">
    <webPr textDates="1" xl2000="1" url="https://tatts.com/racing/formguide.aspx?year=2011&amp;month=12&amp;day=12&amp;meeting=EG&amp;race=12"/>
  </connection>
  <connection id="4697" name="Connection5224" type="4" refreshedVersion="4" background="1">
    <webPr textDates="1" xl2000="1" url="https://tatts.com/racing/formguide.aspx?year=2011&amp;month=12&amp;day=12&amp;meeting=EG&amp;race=12"/>
  </connection>
  <connection id="4698" name="Connection5225" type="4" refreshedVersion="4" background="1">
    <webPr textDates="1" xl2000="1" url="https://tatts.com/racing/formguide.aspx?year=2011&amp;month=12&amp;day=12&amp;meeting=VG&amp;race=1"/>
  </connection>
  <connection id="4699" name="Connection5226" type="4" refreshedVersion="4" background="1">
    <webPr textDates="1" xl2000="1" url="https://tatts.com/racing/formguide.aspx?year=2011&amp;month=12&amp;day=12&amp;meeting=NG&amp;race=1"/>
  </connection>
  <connection id="4700" name="Connection5227" type="4" refreshedVersion="4" background="1">
    <webPr textDates="1" xl2000="1" url="https://tatts.com/racing/formguide.aspx?year=2011&amp;month=12&amp;day=12&amp;meeting=VG&amp;race=2"/>
  </connection>
  <connection id="4701" name="Connection5228" type="4" refreshedVersion="4" background="1">
    <webPr textDates="1" xl2000="1" url="https://tatts.com/racing/formguide.aspx?year=2011&amp;month=12&amp;day=12&amp;meeting=NG&amp;race=2"/>
  </connection>
  <connection id="4702" name="Connection5229" type="4" refreshedVersion="4" background="1">
    <webPr textDates="1" xl2000="1" url="https://tatts.com/racing/formguide.aspx?year=2011&amp;month=12&amp;day=12&amp;meeting=VG&amp;race=3"/>
  </connection>
  <connection id="4703" name="Connection523" type="4" refreshedVersion="4" saveData="1">
    <webPr textDates="1" xl2000="1" url="http://tatts.com/racing/formguide.aspx?year=2011&amp;month=3&amp;day=12&amp;meeting=NR&amp;race=7"/>
  </connection>
  <connection id="4704" name="Connection5230" type="4" refreshedVersion="4" background="1">
    <webPr textDates="1" xl2000="1" url="https://tatts.com/racing/formguide.aspx?year=2011&amp;month=12&amp;day=12&amp;meeting=NG&amp;race=3"/>
  </connection>
  <connection id="4705" name="Connection5231" type="4" refreshedVersion="4" background="1">
    <webPr textDates="1" xl2000="1" url="https://tatts.com/racing/formguide.aspx?year=2011&amp;month=12&amp;day=12&amp;meeting=VG&amp;race=4"/>
  </connection>
  <connection id="4706" name="Connection5232" type="4" refreshedVersion="4" background="1">
    <webPr textDates="1" xl2000="1" url="https://tatts.com/racing/formguide.aspx?year=2011&amp;month=12&amp;day=12&amp;meeting=NG&amp;race=4"/>
  </connection>
  <connection id="4707" name="Connection5233" type="4" refreshedVersion="4" background="1">
    <webPr textDates="1" xl2000="1" url="https://tatts.com/racing/formguide.aspx?year=2011&amp;month=12&amp;day=12&amp;meeting=VG&amp;race=5"/>
  </connection>
  <connection id="4708" name="Connection5234" type="4" refreshedVersion="4" background="1">
    <webPr textDates="1" xl2000="1" url="https://tatts.com/racing/formguide.aspx?year=2011&amp;month=12&amp;day=12&amp;meeting=NG&amp;race=5"/>
  </connection>
  <connection id="4709" name="Connection5235" type="4" refreshedVersion="4" background="1">
    <webPr textDates="1" xl2000="1" url="https://tatts.com/racing/formguide.aspx?year=2011&amp;month=12&amp;day=12&amp;meeting=VG&amp;race=6"/>
  </connection>
  <connection id="4710" name="Connection5236" type="4" refreshedVersion="4" background="1">
    <webPr textDates="1" xl2000="1" url="https://tatts.com/racing/formguide.aspx?year=2011&amp;month=12&amp;day=12&amp;meeting=NG&amp;race=6"/>
  </connection>
  <connection id="4711" name="Connection5237" type="4" refreshedVersion="4" background="1">
    <webPr textDates="1" xl2000="1" url="https://tatts.com/racing/formguide.aspx?year=2011&amp;month=12&amp;day=12&amp;meeting=VG&amp;race=7"/>
  </connection>
  <connection id="4712" name="Connection5238" type="4" refreshedVersion="4" background="1">
    <webPr textDates="1" xl2000="1" url="https://tatts.com/racing/formguide.aspx?year=2011&amp;month=12&amp;day=12&amp;meeting=NG&amp;race=7"/>
  </connection>
  <connection id="4713" name="Connection5239" type="4" refreshedVersion="4" background="1">
    <webPr textDates="1" xl2000="1" url="https://tatts.com/racing/formguide.aspx?year=2011&amp;month=12&amp;day=12&amp;meeting=VG&amp;race=8"/>
  </connection>
  <connection id="4714" name="Connection524" type="4" refreshedVersion="4" saveData="1">
    <webPr textDates="1" xl2000="1" url="http://tatts.com/racing/formguide.aspx?year=2011&amp;month=3&amp;day=12&amp;meeting=MR&amp;race=9"/>
  </connection>
  <connection id="4715" name="Connection5240" type="4" refreshedVersion="4" background="1">
    <webPr textDates="1" xl2000="1" url="https://tatts.com/racing/formguide.aspx?year=2011&amp;month=12&amp;day=12&amp;meeting=NG&amp;race=8"/>
  </connection>
  <connection id="4716" name="Connection5241" type="4" refreshedVersion="4" background="1">
    <webPr textDates="1" xl2000="1" url="https://tatts.com/racing/formguide.aspx?year=2011&amp;month=12&amp;day=12&amp;meeting=AG&amp;race=1"/>
  </connection>
  <connection id="4717" name="Connection5242" type="4" refreshedVersion="4" background="1">
    <webPr textDates="1" xl2000="1" url="https://tatts.com/racing/formguide.aspx?year=2011&amp;month=12&amp;day=12&amp;meeting=VG&amp;race=9"/>
  </connection>
  <connection id="4718" name="Connection5243" type="4" refreshedVersion="4" background="1">
    <webPr textDates="1" xl2000="1" url="https://tatts.com/racing/formguide.aspx?year=2011&amp;month=12&amp;day=12&amp;meeting=NG&amp;race=9"/>
  </connection>
  <connection id="4719" name="Connection5244" type="4" refreshedVersion="4" background="1">
    <webPr textDates="1" xl2000="1" url="https://tatts.com/racing/formguide.aspx?year=2011&amp;month=12&amp;day=12&amp;meeting=AG&amp;race=2"/>
  </connection>
  <connection id="4720" name="Connection5245" type="4" refreshedVersion="4" background="1">
    <webPr textDates="1" xl2000="1" url="https://tatts.com/racing/formguide.aspx?year=2011&amp;month=12&amp;day=12&amp;meeting=VG&amp;race=10"/>
  </connection>
  <connection id="4721" name="Connection5246" type="4" refreshedVersion="4" background="1">
    <webPr textDates="1" xl2000="1" url="https://tatts.com/racing/formguide.aspx?year=2011&amp;month=12&amp;day=12&amp;meeting=NG&amp;race=10"/>
  </connection>
  <connection id="4722" name="Connection5247" type="4" refreshedVersion="4" background="1">
    <webPr textDates="1" xl2000="1" url="https://tatts.com/racing/formguide.aspx?year=2011&amp;month=12&amp;day=12&amp;meeting=MG&amp;race=1"/>
  </connection>
  <connection id="4723" name="Connection5248" type="4" refreshedVersion="4" background="1">
    <webPr textDates="1" xl2000="1" url="https://tatts.com/racing/formguide.aspx?year=2011&amp;month=12&amp;day=12&amp;meeting=SG&amp;race=1"/>
  </connection>
  <connection id="4724" name="Connection5249" type="4" refreshedVersion="4" background="1">
    <webPr textDates="1" xl2000="1" url="https://tatts.com/racing/formguide.aspx?year=2011&amp;month=12&amp;day=12&amp;meeting=AG&amp;race=3"/>
  </connection>
  <connection id="4725" name="Connection525" type="4" refreshedVersion="4" saveData="1">
    <webPr textDates="1" xl2000="1" url="http://tatts.com/racing/formguide.aspx?year=2011&amp;month=3&amp;day=12&amp;meeting=PR&amp;race=2"/>
  </connection>
  <connection id="4726" name="Connection5250" type="4" refreshedVersion="4" background="1">
    <webPr textDates="1" xl2000="1" url="https://tatts.com/racing/formguide.aspx?year=2011&amp;month=12&amp;day=12&amp;meeting=VG&amp;race=11"/>
  </connection>
  <connection id="4727" name="Connection5251" type="4" refreshedVersion="4" background="1">
    <webPr textDates="1" xl2000="1" url="https://tatts.com/racing/formguide.aspx?year=2011&amp;month=12&amp;day=12&amp;meeting=MG&amp;race=2"/>
  </connection>
  <connection id="4728" name="Connection5252" type="4" refreshedVersion="4" background="1">
    <webPr textDates="1" xl2000="1" url="https://tatts.com/racing/formguide.aspx?year=2011&amp;month=12&amp;day=12&amp;meeting=SG&amp;race=2"/>
  </connection>
  <connection id="4729" name="Connection5253" type="4" refreshedVersion="4" background="1">
    <webPr textDates="1" xl2000="1" url="https://tatts.com/racing/formguide.aspx?year=2011&amp;month=12&amp;day=12&amp;meeting=AG&amp;race=4"/>
  </connection>
  <connection id="4730" name="Connection5254" type="4" refreshedVersion="4" background="1">
    <webPr textDates="1" xl2000="1" url="https://tatts.com/racing/formguide.aspx?year=2011&amp;month=12&amp;day=12&amp;meeting=AG&amp;race=4"/>
  </connection>
  <connection id="4731" name="Connection5255" type="4" refreshedVersion="4" background="1">
    <webPr textDates="1" xl2000="1" url="https://tatts.com/racing/formguide.aspx?year=2011&amp;month=12&amp;day=12&amp;meeting=TG&amp;race=1"/>
  </connection>
  <connection id="4732" name="Connection5256" type="4" refreshedVersion="4" background="1">
    <webPr textDates="1" xl2000="1" url="https://tatts.com/racing/formguide.aspx?year=2011&amp;month=12&amp;day=12&amp;meeting=BG&amp;race=1"/>
  </connection>
  <connection id="4733" name="Connection5257" type="4" refreshedVersion="4" background="1">
    <webPr textDates="1" xl2000="1" url="https://tatts.com/racing/formguide.aspx?year=2011&amp;month=12&amp;day=12&amp;meeting=MG&amp;race=3"/>
  </connection>
  <connection id="4734" name="Connection5258" type="4" refreshedVersion="4" background="1">
    <webPr textDates="1" xl2000="1" url="https://tatts.com/racing/formguide.aspx?year=2011&amp;month=12&amp;day=12&amp;meeting=SG&amp;race=3"/>
  </connection>
  <connection id="4735" name="Connection5259" type="4" refreshedVersion="4" background="1">
    <webPr textDates="1" xl2000="1" url="https://tatts.com/racing/formguide.aspx?year=2011&amp;month=12&amp;day=12&amp;meeting=AG&amp;race=5"/>
  </connection>
  <connection id="4736" name="Connection526" type="4" refreshedVersion="4" saveData="1">
    <webPr textDates="1" xl2000="1" url="http://tatts.com/racing/formguide.aspx?year=2011&amp;month=3&amp;day=12&amp;meeting=AR&amp;race=7"/>
  </connection>
  <connection id="4737" name="Connection5260" type="4" refreshedVersion="4" background="1">
    <webPr textDates="1" xl2000="1" url="https://tatts.com/racing/formguide.aspx?year=2011&amp;month=12&amp;day=12&amp;meeting=TG&amp;race=2"/>
  </connection>
  <connection id="4738" name="Connection5261" type="4" refreshedVersion="4" background="1">
    <webPr textDates="1" xl2000="1" url="https://tatts.com/racing/formguide.aspx?year=2011&amp;month=12&amp;day=12&amp;meeting=BG&amp;race=2"/>
  </connection>
  <connection id="4739" name="Connection5262" type="4" refreshedVersion="4" background="1">
    <webPr textDates="1" xl2000="1" url="https://tatts.com/racing/formguide.aspx?year=2011&amp;month=12&amp;day=12&amp;meeting=MG&amp;race=4"/>
  </connection>
  <connection id="4740" name="Connection5263" type="4" refreshedVersion="4" background="1">
    <webPr textDates="1" xl2000="1" url="https://tatts.com/racing/formguide.aspx?year=2011&amp;month=12&amp;day=12&amp;meeting=SG&amp;race=4"/>
  </connection>
  <connection id="4741" name="Connection5264" type="4" refreshedVersion="4" background="1">
    <webPr textDates="1" xl2000="1" url="https://tatts.com/racing/formguide.aspx?year=2011&amp;month=12&amp;day=12&amp;meeting=AG&amp;race=6"/>
  </connection>
  <connection id="4742" name="Connection5265" type="4" refreshedVersion="4" background="1">
    <webPr textDates="1" xl2000="1" url="https://tatts.com/racing/formguide.aspx?year=2011&amp;month=12&amp;day=12&amp;meeting=TG&amp;race=3"/>
  </connection>
  <connection id="4743" name="Connection5266" type="4" refreshedVersion="4" background="1">
    <webPr textDates="1" xl2000="1" url="https://tatts.com/racing/formguide.aspx?year=2011&amp;month=12&amp;day=12&amp;meeting=BG&amp;race=3"/>
  </connection>
  <connection id="4744" name="Connection5267" type="4" refreshedVersion="4" background="1">
    <webPr textDates="1" xl2000="1" url="https://tatts.com/racing/formguide.aspx?year=2011&amp;month=12&amp;day=12&amp;meeting=MG&amp;race=5"/>
  </connection>
  <connection id="4745" name="Connection5268" type="4" refreshedVersion="4" background="1">
    <webPr textDates="1" xl2000="1" url="https://tatts.com/racing/formguide.aspx?year=2011&amp;month=12&amp;day=12&amp;meeting=SG&amp;race=5"/>
  </connection>
  <connection id="4746" name="Connection5269" type="4" refreshedVersion="4" background="1">
    <webPr textDates="1" xl2000="1" url="https://tatts.com/racing/formguide.aspx?year=2011&amp;month=12&amp;day=12&amp;meeting=AG&amp;race=7"/>
  </connection>
  <connection id="4747" name="Connection527" type="4" refreshedVersion="4" saveData="1">
    <webPr textDates="1" xl2000="1" url="http://tatts.com/racing/formguide.aspx?year=2011&amp;month=3&amp;day=12&amp;meeting=QR&amp;race=6"/>
  </connection>
  <connection id="4748" name="Connection5270" type="4" refreshedVersion="4" background="1">
    <webPr textDates="1" xl2000="1" url="https://tatts.com/racing/formguide.aspx?year=2011&amp;month=12&amp;day=12&amp;meeting=TG&amp;race=4"/>
  </connection>
  <connection id="4749" name="Connection5271" type="4" refreshedVersion="4" background="1">
    <webPr textDates="1" xl2000="1" url="https://tatts.com/racing/formguide.aspx?year=2011&amp;month=12&amp;day=12&amp;meeting=BG&amp;race=4"/>
  </connection>
  <connection id="4750" name="Connection5272" type="4" refreshedVersion="4" background="1">
    <webPr textDates="1" xl2000="1" url="https://tatts.com/racing/formguide.aspx?year=2011&amp;month=12&amp;day=12&amp;meeting=MG&amp;race=6"/>
  </connection>
  <connection id="4751" name="Connection5273" type="4" refreshedVersion="4" background="1">
    <webPr textDates="1" xl2000="1" url="https://tatts.com/racing/formguide.aspx?year=2011&amp;month=12&amp;day=12&amp;meeting=SG&amp;race=6"/>
  </connection>
  <connection id="4752" name="Connection5274" type="4" refreshedVersion="4" background="1">
    <webPr textDates="1" xl2000="1" url="https://tatts.com/racing/formguide.aspx?year=2011&amp;month=12&amp;day=12&amp;meeting=AG&amp;race=8"/>
  </connection>
  <connection id="4753" name="Connection5275" type="4" refreshedVersion="4" background="1">
    <webPr textDates="1" xl2000="1" url="https://tatts.com/racing/formguide.aspx?year=2011&amp;month=12&amp;day=12&amp;meeting=TG&amp;race=5"/>
  </connection>
  <connection id="4754" name="Connection5276" type="4" refreshedVersion="4" background="1">
    <webPr textDates="1" xl2000="1" url="https://tatts.com/racing/formguide.aspx?year=2011&amp;month=12&amp;day=12&amp;meeting=BG&amp;race=5"/>
  </connection>
  <connection id="4755" name="Connection5277" type="4" refreshedVersion="4" background="1">
    <webPr textDates="1" xl2000="1" url="https://tatts.com/racing/formguide.aspx?year=2011&amp;month=12&amp;day=12&amp;meeting=MG&amp;race=7"/>
  </connection>
  <connection id="4756" name="Connection5278" type="4" refreshedVersion="4" background="1">
    <webPr textDates="1" xl2000="1" url="https://tatts.com/racing/formguide.aspx?year=2011&amp;month=12&amp;day=12&amp;meeting=SG&amp;race=7"/>
  </connection>
  <connection id="4757" name="Connection5279" type="4" refreshedVersion="4" background="1">
    <webPr textDates="1" xl2000="1" url="https://tatts.com/racing/formguide.aspx?year=2011&amp;month=12&amp;day=12&amp;meeting=AG&amp;race=9"/>
  </connection>
  <connection id="4758" name="Connection528" type="4" refreshedVersion="4" saveData="1">
    <webPr textDates="1" xl2000="1" url="http://tatts.com/racing/formguide.aspx?year=2011&amp;month=3&amp;day=12&amp;meeting=SR&amp;race=7"/>
  </connection>
  <connection id="4759" name="Connection5280" type="4" refreshedVersion="4" background="1">
    <webPr textDates="1" xl2000="1" url="https://tatts.com/racing/formguide.aspx?year=2011&amp;month=12&amp;day=12&amp;meeting=AG&amp;race=9"/>
  </connection>
  <connection id="4760" name="Connection5281" type="4" refreshedVersion="4" background="1">
    <webPr textDates="1" xl2000="1" url="https://tatts.com/racing/formguide.aspx?year=2011&amp;month=12&amp;day=12&amp;meeting=TG&amp;race=6"/>
  </connection>
  <connection id="4761" name="Connection5282" type="4" refreshedVersion="4" background="1">
    <webPr textDates="1" xl2000="1" url="https://tatts.com/racing/formguide.aspx?year=2011&amp;month=12&amp;day=12&amp;meeting=BG&amp;race=6"/>
  </connection>
  <connection id="4762" name="Connection5283" type="4" refreshedVersion="4" background="1">
    <webPr textDates="1" xl2000="1" url="https://tatts.com/racing/formguide.aspx?year=2011&amp;month=12&amp;day=12&amp;meeting=MG&amp;race=8"/>
  </connection>
  <connection id="4763" name="Connection5284" type="4" refreshedVersion="4" background="1">
    <webPr textDates="1" xl2000="1" url="https://tatts.com/racing/formguide.aspx?year=2011&amp;month=12&amp;day=12&amp;meeting=SG&amp;race=8"/>
  </connection>
  <connection id="4764" name="Connection5285" type="4" refreshedVersion="4" background="1">
    <webPr textDates="1" xl2000="1" url="https://tatts.com/racing/formguide.aspx?year=2011&amp;month=12&amp;day=12&amp;meeting=AG&amp;race=10"/>
  </connection>
  <connection id="4765" name="Connection5286" type="4" refreshedVersion="4" background="1">
    <webPr textDates="1" xl2000="1" url="https://tatts.com/racing/formguide.aspx?year=2011&amp;month=12&amp;day=12&amp;meeting=TG&amp;race=7"/>
  </connection>
  <connection id="4766" name="Connection5287" type="4" refreshedVersion="4" background="1">
    <webPr textDates="1" xl2000="1" url="https://tatts.com/racing/formguide.aspx?year=2011&amp;month=12&amp;day=12&amp;meeting=BG&amp;race=7"/>
  </connection>
  <connection id="4767" name="Connection5288" type="4" refreshedVersion="4" background="1">
    <webPr textDates="1" xl2000="1" url="https://tatts.com/racing/formguide.aspx?year=2011&amp;month=12&amp;day=12&amp;meeting=MG&amp;race=9"/>
  </connection>
  <connection id="4768" name="Connection5289" type="4" refreshedVersion="4" background="1">
    <webPr textDates="1" xl2000="1" url="https://tatts.com/racing/formguide.aspx?year=2011&amp;month=12&amp;day=12&amp;meeting=SG&amp;race=9"/>
  </connection>
  <connection id="4769" name="Connection529" type="4" refreshedVersion="4" saveData="1">
    <webPr textDates="1" xl2000="1" url="http://tatts.com/racing/formguide.aspx?year=2011&amp;month=3&amp;day=12&amp;meeting=SR&amp;race=7"/>
  </connection>
  <connection id="4770" name="Connection5290" type="4" refreshedVersion="4" background="1">
    <webPr textDates="1" xl2000="1" url="https://tatts.com/racing/formguide.aspx?year=2011&amp;month=12&amp;day=12&amp;meeting=AG&amp;race=11"/>
  </connection>
  <connection id="4771" name="Connection5291" type="4" refreshedVersion="4" background="1">
    <webPr textDates="1" xl2000="1" url="https://tatts.com/racing/formguide.aspx?year=2011&amp;month=12&amp;day=12&amp;meeting=TG&amp;race=8"/>
  </connection>
  <connection id="4772" name="Connection5292" type="4" refreshedVersion="4" background="1">
    <webPr textDates="1" xl2000="1" url="https://tatts.com/racing/formguide.aspx?year=2011&amp;month=12&amp;day=12&amp;meeting=BG&amp;race=8"/>
  </connection>
  <connection id="4773" name="Connection5293" type="4" refreshedVersion="4" background="1">
    <webPr textDates="1" xl2000="1" url="https://tatts.com/racing/formguide.aspx?year=2011&amp;month=12&amp;day=12&amp;meeting=MG&amp;race=10"/>
  </connection>
  <connection id="4774" name="Connection5294" type="4" refreshedVersion="4" background="1">
    <webPr textDates="1" xl2000="1" url="https://tatts.com/racing/formguide.aspx?year=2011&amp;month=12&amp;day=12&amp;meeting=SG&amp;race=10"/>
  </connection>
  <connection id="4775" name="Connection5295" type="4" refreshedVersion="4" background="1">
    <webPr textDates="1" xl2000="1" url="https://tatts.com/racing/formguide.aspx?year=2011&amp;month=12&amp;day=12&amp;meeting=TG&amp;race=9"/>
  </connection>
  <connection id="4776" name="Connection5296" type="4" refreshedVersion="4" background="1">
    <webPr textDates="1" xl2000="1" url="https://tatts.com/racing/formguide.aspx?year=2011&amp;month=12&amp;day=12&amp;meeting=BG&amp;race=9"/>
  </connection>
  <connection id="4777" name="Connection5297" type="4" refreshedVersion="4" background="1">
    <webPr textDates="1" xl2000="1" url="https://tatts.com/racing/formguide.aspx?year=2011&amp;month=12&amp;day=12&amp;meeting=MG&amp;race=11"/>
  </connection>
  <connection id="4778" name="Connection5298" type="4" refreshedVersion="4" background="1">
    <webPr textDates="1" xl2000="1" url="https://tatts.com/racing/formguide.aspx?year=2011&amp;month=12&amp;day=12&amp;meeting=TG&amp;race=10"/>
  </connection>
  <connection id="4779" name="Connection5299" type="4" refreshedVersion="4" background="1">
    <webPr textDates="1" xl2000="1" url="https://tatts.com/racing/formguide.aspx?year=2011&amp;month=12&amp;day=12&amp;meeting=BG&amp;race=10"/>
  </connection>
  <connection id="4780" name="Connection53" type="4" refreshedVersion="4" saveData="1">
    <webPr textDates="1" xl2000="1" url="http://tatts.com/racing/formguide.aspx?year=2011&amp;month=11&amp;day=26&amp;meeting=SR&amp;race=2"/>
  </connection>
  <connection id="4781" name="Connection530" type="4" refreshedVersion="4" saveData="1">
    <webPr textDates="1" xl2000="1" url="http://tatts.com/racing/formguide.aspx?year=2011&amp;month=3&amp;day=12&amp;meeting=BR&amp;race=7"/>
  </connection>
  <connection id="4782" name="Connection5300" type="4" refreshedVersion="4" background="1">
    <webPr textDates="1" xl2000="1" url="https://tatts.com/racing/formguide.aspx?year=2011&amp;month=12&amp;day=12&amp;meeting=MG&amp;race=12"/>
  </connection>
  <connection id="4783" name="Connection5301" type="4" refreshedVersion="4" background="1">
    <webPr textDates="1" xl2000="1" url="https://tatts.com/racing/formguide.aspx?year=2011&amp;month=12&amp;day=12&amp;meeting=MG&amp;race=12"/>
  </connection>
  <connection id="4784" name="Connection5302" type="4" refreshedVersion="4" background="1">
    <webPr textDates="1" xl2000="1" url="https://tatts.com/racing/formguide.aspx?year=2011&amp;month=12&amp;day=18&amp;meeting=X&amp;race=1"/>
  </connection>
  <connection id="4785" name="Connection5303" type="4" refreshedVersion="4" background="1">
    <webPr textDates="1" xl2000="1" url="https://tatts.com/racing/formguide.aspx?year=2011&amp;month=12&amp;day=18&amp;meeting=X&amp;race=2"/>
  </connection>
  <connection id="4786" name="Connection5304" type="4" refreshedVersion="4" background="1">
    <webPr textDates="1" xl2000="1" url="https://tatts.com/racing/formguide.aspx?year=2011&amp;month=12&amp;day=18&amp;meeting=X&amp;race=1"/>
  </connection>
  <connection id="4787" name="Connection5305" type="4" refreshedVersion="4" background="1">
    <webPr textDates="1" xl2000="1" url="https://tatts.com/racing/formguide.aspx?year=2011&amp;month=12&amp;day=18&amp;meeting=DG&amp;race=1"/>
  </connection>
  <connection id="4788" name="Connection5306" type="4" refreshedVersion="4" background="1">
    <webPr textDates="1" xl2000="1" url="https://tatts.com/racing/formguide.aspx?year=2011&amp;month=12&amp;day=18&amp;meeting=ZG&amp;race=1"/>
  </connection>
  <connection id="4789" name="Connection5307" type="4" refreshedVersion="4" background="1">
    <webPr textDates="1" xl2000="1" url="https://tatts.com/racing/formguide.aspx?year=2011&amp;month=12&amp;day=18&amp;meeting=AG&amp;race=7"/>
  </connection>
  <connection id="4790" name="Connection5308" type="4" refreshedVersion="0" background="1">
    <webPr url="https://tatts.com/racing/formguide.aspx?#VALUE!" htmlTables="1" htmlFormat="all"/>
  </connection>
  <connection id="4791" name="Connection5309" type="4" refreshedVersion="4" background="1">
    <webPr textDates="1" xl2000="1" url="https://tatts.com/racing/formguide.aspx?#VALUE!"/>
  </connection>
  <connection id="4792" name="Connection531" type="4" refreshedVersion="4" saveData="1">
    <webPr textDates="1" xl2000="1" url="http://tatts.com/racing/formguide.aspx?year=2011&amp;month=3&amp;day=12&amp;meeting=NR&amp;race=8"/>
  </connection>
  <connection id="4793" name="Connection5310" type="4" refreshedVersion="4" background="1">
    <webPr textDates="1" xl2000="1" url="https://tatts.com/racing/formguide.aspx?year=2011&amp;month=12&amp;day=18&amp;meeting=CR&amp;race=1"/>
  </connection>
  <connection id="4794" name="Connection5311" type="4" refreshedVersion="4" background="1">
    <webPr textDates="1" xl2000="1" url="https://tatts.com/racing/formguide.aspx?year=2011&amp;month=12&amp;day=18&amp;meeting=CR&amp;race=1"/>
  </connection>
  <connection id="4795" name="Connection5312" type="4" refreshedVersion="4" background="1">
    <webPr textDates="1" xl2000="1" url="https://tatts.com/racing/formguide.aspx?year=2011&amp;month=12&amp;day=18&amp;meeting=NR&amp;race=1"/>
  </connection>
  <connection id="4796" name="Connection5313" type="4" refreshedVersion="0" background="1">
    <webPr url="https://tatts.com/racing/formguide.aspx?year=2011&amp;month=12&amp;day=18&amp;meeting=X&amp;race=1" htmlTables="1" htmlFormat="all"/>
  </connection>
  <connection id="4797" name="Connection5314" type="4" refreshedVersion="4" background="1">
    <webPr textDates="1" xl2000="1" url="https://tatts.com/racing/formguide.aspx?year=2011&amp;month=12&amp;day=18&amp;meeting=DG&amp;race=1"/>
  </connection>
  <connection id="4798" name="Connection5315" type="4" refreshedVersion="4" background="1">
    <webPr textDates="1" xl2000="1" url="https://tatts.com/racing/formguide.aspx?year=2011&amp;month=12&amp;day=18&amp;meeting=DG&amp;race=1"/>
  </connection>
  <connection id="4799" name="Connection5316" type="4" refreshedVersion="4" background="1">
    <webPr textDates="1" xl2000="1" url="https://tatts.com/racing/formguide.aspx?year=2011&amp;month=12&amp;day=18&amp;meeting=EG&amp;race=1"/>
  </connection>
  <connection id="4800" name="Connection5317" type="4" refreshedVersion="4" background="1">
    <webPr textDates="1" xl2000="1" url="https://tatts.com/racing/formguide.aspx?year=2011&amp;month=12&amp;day=18&amp;meeting=EG&amp;race=1"/>
  </connection>
  <connection id="4801" name="Connection5318" type="4" refreshedVersion="4" background="1">
    <webPr textDates="1" xl2000="1" url="https://tatts.com/racing/formguide.aspx?year=2011&amp;month=12&amp;day=18&amp;meeting=DG&amp;race=2"/>
  </connection>
  <connection id="4802" name="Connection5319" type="4" refreshedVersion="4" background="1">
    <webPr textDates="1" xl2000="1" url="https://tatts.com/racing/formguide.aspx?year=2011&amp;month=12&amp;day=18&amp;meeting=DG&amp;race=2"/>
  </connection>
  <connection id="4803" name="Connection532" type="4" refreshedVersion="4" saveData="1">
    <webPr textDates="1" xl2000="1" url="http://tatts.com/racing/formguide.aspx?year=2011&amp;month=3&amp;day=12&amp;meeting=PR&amp;race=3"/>
  </connection>
  <connection id="4804" name="Connection5320" type="4" refreshedVersion="4" background="1">
    <webPr textDates="1" xl2000="1" url="https://tatts.com/racing/formguide.aspx?year=2011&amp;month=12&amp;day=18&amp;meeting=DG&amp;race=2"/>
  </connection>
  <connection id="4805" name="Connection5321" type="4" refreshedVersion="4" background="1">
    <webPr textDates="1" xl2000="1" url="https://tatts.com/racing/formguide.aspx?year=2011&amp;month=12&amp;day=18&amp;meeting=EG&amp;race=2"/>
  </connection>
  <connection id="4806" name="Connection5322" type="4" refreshedVersion="4" background="1">
    <webPr textDates="1" xl2000="1" url="https://tatts.com/racing/formguide.aspx?year=2011&amp;month=12&amp;day=18&amp;meeting=MG&amp;race=1"/>
  </connection>
  <connection id="4807" name="Connection5323" type="4" refreshedVersion="4" background="1">
    <webPr textDates="1" xl2000="1" url="https://tatts.com/racing/formguide.aspx?year=2011&amp;month=12&amp;day=18&amp;meeting=DG&amp;race=3"/>
  </connection>
  <connection id="4808" name="Connection5324" type="4" refreshedVersion="4" background="1">
    <webPr textDates="1" xl2000="1" url="https://tatts.com/racing/formguide.aspx?year=2011&amp;month=12&amp;day=18&amp;meeting=EG&amp;race=3"/>
  </connection>
  <connection id="4809" name="Connection5325" type="4" refreshedVersion="4" background="1">
    <webPr textDates="1" xl2000="1" url="https://tatts.com/racing/formguide.aspx?year=2011&amp;month=12&amp;day=18&amp;meeting=MG&amp;race=2"/>
  </connection>
  <connection id="4810" name="Connection5326" type="4" refreshedVersion="4" background="1">
    <webPr textDates="1" xl2000="1" url="https://tatts.com/racing/formguide.aspx?year=2011&amp;month=12&amp;day=18&amp;meeting=DG&amp;race=4"/>
  </connection>
  <connection id="4811" name="Connection5327" type="4" refreshedVersion="4" background="1">
    <webPr textDates="1" xl2000="1" url="https://tatts.com/racing/formguide.aspx?year=2011&amp;month=12&amp;day=18&amp;meeting=DG&amp;race=4"/>
  </connection>
  <connection id="4812" name="Connection5328" type="4" refreshedVersion="4" background="1">
    <webPr textDates="1" xl2000="1" url="https://tatts.com/racing/formguide.aspx?year=2011&amp;month=12&amp;day=18&amp;meeting=EG&amp;race=4"/>
  </connection>
  <connection id="4813" name="Connection5329" type="4" refreshedVersion="4" background="1">
    <webPr textDates="1" xl2000="1" url="https://tatts.com/racing/formguide.aspx?year=2011&amp;month=12&amp;day=18&amp;meeting=MG&amp;race=3"/>
  </connection>
  <connection id="4814" name="Connection533" type="4" refreshedVersion="4" saveData="1">
    <webPr textDates="1" xl2000="1" url="http://tatts.com/racing/formguide.aspx?year=2011&amp;month=3&amp;day=12&amp;meeting=AR&amp;race=8"/>
  </connection>
  <connection id="4815" name="Connection5330" type="4" refreshedVersion="4" background="1">
    <webPr textDates="1" xl2000="1" url="https://tatts.com/racing/formguide.aspx?year=2011&amp;month=12&amp;day=18&amp;meeting=DG&amp;race=5"/>
  </connection>
  <connection id="4816" name="Connection5331" type="4" refreshedVersion="4" background="1">
    <webPr textDates="1" xl2000="1" url="https://tatts.com/racing/formguide.aspx?year=2011&amp;month=12&amp;day=18&amp;meeting=DG&amp;race=5"/>
  </connection>
  <connection id="4817" name="Connection5332" type="4" refreshedVersion="4" background="1">
    <webPr textDates="1" xl2000="1" url="https://tatts.com/racing/formguide.aspx?year=2011&amp;month=12&amp;day=18&amp;meeting=EG&amp;race=4"/>
  </connection>
  <connection id="4818" name="Connection5333" type="4" refreshedVersion="4" background="1">
    <webPr textDates="1" xl2000="1" url="https://tatts.com/racing/formguide.aspx?year=2011&amp;month=12&amp;day=18&amp;meeting=MG&amp;race=3"/>
  </connection>
  <connection id="4819" name="Connection5334" type="4" refreshedVersion="4" background="1">
    <webPr textDates="1" xl2000="1" url="https://tatts.com/racing/formguide.aspx?year=2011&amp;month=12&amp;day=18&amp;meeting=MG&amp;race=3"/>
  </connection>
  <connection id="4820" name="Connection5335" type="4" refreshedVersion="4" background="1">
    <webPr textDates="1" xl2000="1" url="https://tatts.com/racing/formguide.aspx?year=2011&amp;month=12&amp;day=18&amp;meeting=DG&amp;race=5"/>
  </connection>
  <connection id="4821" name="Connection5336" type="4" refreshedVersion="4" background="1">
    <webPr textDates="1" xl2000="1" url="https://tatts.com/racing/formguide.aspx?year=2011&amp;month=12&amp;day=18&amp;meeting=EG&amp;race=5"/>
  </connection>
  <connection id="4822" name="Connection5337" type="4" refreshedVersion="4" background="1">
    <webPr textDates="1" xl2000="1" url="https://tatts.com/racing/formguide.aspx?year=2011&amp;month=12&amp;day=18&amp;meeting=MG&amp;race=4"/>
  </connection>
  <connection id="4823" name="Connection5338" type="4" refreshedVersion="4" background="1">
    <webPr textDates="1" xl2000="1" url="https://tatts.com/racing/formguide.aspx?year=2011&amp;month=12&amp;day=18&amp;meeting=DG&amp;race=6"/>
  </connection>
  <connection id="4824" name="Connection5339" type="4" refreshedVersion="4" background="1">
    <webPr textDates="1" xl2000="1" url="https://tatts.com/racing/formguide.aspx?year=2011&amp;month=12&amp;day=18&amp;meeting=DG&amp;race=6"/>
  </connection>
  <connection id="4825" name="Connection534" type="4" refreshedVersion="4" saveData="1">
    <webPr textDates="1" xl2000="1" url="http://tatts.com/racing/formguide.aspx?year=2011&amp;month=3&amp;day=12&amp;meeting=SR&amp;race=8"/>
  </connection>
  <connection id="4826" name="Connection5340" type="4" refreshedVersion="4" background="1">
    <webPr textDates="1" xl2000="1" url="https://tatts.com/racing/formguide.aspx?year=2011&amp;month=12&amp;day=18&amp;meeting=DG&amp;race=6"/>
  </connection>
  <connection id="4827" name="Connection5341" type="4" refreshedVersion="4" background="1">
    <webPr textDates="1" xl2000="1" url="https://tatts.com/racing/formguide.aspx?year=2011&amp;month=12&amp;day=18&amp;meeting=EG&amp;race=6"/>
  </connection>
  <connection id="4828" name="Connection5342" type="4" refreshedVersion="4" background="1">
    <webPr textDates="1" xl2000="1" url="https://tatts.com/racing/formguide.aspx?year=2011&amp;month=12&amp;day=18&amp;meeting=EG&amp;race=6"/>
  </connection>
  <connection id="4829" name="Connection5343" type="4" refreshedVersion="4" background="1">
    <webPr textDates="1" xl2000="1" url="https://tatts.com/racing/formguide.aspx?year=2011&amp;month=12&amp;day=18&amp;meeting=EG&amp;race=6"/>
  </connection>
  <connection id="4830" name="Connection5344" type="4" refreshedVersion="4" background="1">
    <webPr textDates="1" xl2000="1" url="https://tatts.com/racing/formguide.aspx?year=2011&amp;month=12&amp;day=18&amp;meeting=MG&amp;race=5"/>
  </connection>
  <connection id="4831" name="Connection5345" type="4" refreshedVersion="4" background="1">
    <webPr textDates="1" xl2000="1" url="https://tatts.com/racing/formguide.aspx?year=2011&amp;month=12&amp;day=18&amp;meeting=DG&amp;race=7"/>
  </connection>
  <connection id="4832" name="Connection5346" type="4" refreshedVersion="4" background="1">
    <webPr textDates="1" xl2000="1" url="https://tatts.com/racing/formguide.aspx?year=2011&amp;month=12&amp;day=18&amp;meeting=EG&amp;race=7"/>
  </connection>
  <connection id="4833" name="Connection5347" type="4" refreshedVersion="4" background="1">
    <webPr textDates="1" xl2000="1" url="https://tatts.com/racing/formguide.aspx?year=2011&amp;month=12&amp;day=18&amp;meeting=MG&amp;race=6"/>
  </connection>
  <connection id="4834" name="Connection5348" type="4" refreshedVersion="4" background="1">
    <webPr textDates="1" xl2000="1" url="https://tatts.com/racing/formguide.aspx?year=2011&amp;month=12&amp;day=18&amp;meeting=MG&amp;race=6"/>
  </connection>
  <connection id="4835" name="Connection5349" type="4" refreshedVersion="4" background="1">
    <webPr textDates="1" xl2000="1" url="https://tatts.com/racing/formguide.aspx?year=2011&amp;month=12&amp;day=18&amp;meeting=EG&amp;race=7"/>
  </connection>
  <connection id="4836" name="Connection535" type="4" refreshedVersion="4" saveData="1">
    <webPr textDates="1" xl2000="1" url="http://tatts.com/racing/formguide.aspx?year=2011&amp;month=3&amp;day=12&amp;meeting=BR&amp;race=8"/>
  </connection>
  <connection id="4837" name="Connection5350" type="4" refreshedVersion="4" background="1">
    <webPr textDates="1" xl2000="1" url="https://tatts.com/racing/formguide.aspx?year=2011&amp;month=12&amp;day=18&amp;meeting=MG&amp;race=6"/>
  </connection>
  <connection id="4838" name="Connection5351" type="4" refreshedVersion="4" background="1">
    <webPr textDates="1" xl2000="1" url="https://tatts.com/racing/formguide.aspx?year=2011&amp;month=12&amp;day=18&amp;meeting=DG&amp;race=8"/>
  </connection>
  <connection id="4839" name="Connection5352" type="4" refreshedVersion="4" background="1">
    <webPr textDates="1" xl2000="1" url="https://tatts.com/racing/formguide.aspx?year=2011&amp;month=12&amp;day=18&amp;meeting=MG&amp;race=6"/>
  </connection>
  <connection id="4840" name="Connection5353" type="4" refreshedVersion="4" background="1">
    <webPr textDates="1" xl2000="1" url="https://tatts.com/racing/formguide.aspx?year=2011&amp;month=12&amp;day=18&amp;meeting=MG&amp;race=6"/>
  </connection>
  <connection id="4841" name="Connection5354" type="4" refreshedVersion="4" background="1">
    <webPr textDates="1" xl2000="1" url="https://tatts.com/racing/formguide.aspx?year=2011&amp;month=12&amp;day=18&amp;meeting=MG&amp;race=6"/>
  </connection>
  <connection id="4842" name="Connection5355" type="4" refreshedVersion="4" background="1">
    <webPr textDates="1" xl2000="1" url="https://tatts.com/racing/formguide.aspx?year=2011&amp;month=12&amp;day=18&amp;meeting=MG&amp;race=6"/>
  </connection>
  <connection id="4843" name="Connection5356" type="4" refreshedVersion="4" background="1">
    <webPr textDates="1" xl2000="1" url="https://tatts.com/racing/formguide.aspx?year=2011&amp;month=12&amp;day=18&amp;meeting=MG&amp;race=6"/>
  </connection>
  <connection id="4844" name="Connection5357" type="4" refreshedVersion="4" background="1">
    <webPr textDates="1" xl2000="1" url="https://tatts.com/racing/formguide.aspx?year=2011&amp;month=12&amp;day=18&amp;meeting=DG&amp;race=8"/>
  </connection>
  <connection id="4845" name="Connection5358" type="4" refreshedVersion="4" background="1">
    <webPr textDates="1" xl2000="1" url="https://tatts.com/racing/formguide.aspx?year=2011&amp;month=12&amp;day=18&amp;meeting=DG&amp;race=8"/>
  </connection>
  <connection id="4846" name="Connection5359" type="4" refreshedVersion="4" background="1">
    <webPr textDates="1" xl2000="1" url="https://tatts.com/racing/formguide.aspx?year=2011&amp;month=12&amp;day=18&amp;meeting=DG&amp;race=8"/>
  </connection>
  <connection id="4847" name="Connection536" type="4" refreshedVersion="4" saveData="1">
    <webPr textDates="1" xl2000="1" url="http://tatts.com/racing/formguide.aspx?year=2011&amp;month=3&amp;day=12&amp;meeting=PR&amp;race=4"/>
  </connection>
  <connection id="4848" name="Connection5360" type="4" refreshedVersion="4" background="1">
    <webPr textDates="1" xl2000="1" url="https://tatts.com/racing/formguide.aspx?year=2011&amp;month=12&amp;day=18&amp;meeting=DG&amp;race=8"/>
  </connection>
  <connection id="4849" name="Connection5361" type="4" refreshedVersion="4" background="1">
    <webPr textDates="1" xl2000="1" url="https://tatts.com/racing/formguide.aspx?year=2011&amp;month=12&amp;day=18&amp;meeting=DG&amp;race=8"/>
  </connection>
  <connection id="4850" name="Connection5362" type="4" refreshedVersion="4" background="1">
    <webPr textDates="1" xl2000="1" url="https://tatts.com/racing/formguide.aspx?year=2011&amp;month=12&amp;day=18&amp;meeting=DG&amp;race=8"/>
  </connection>
  <connection id="4851" name="Connection5363" type="4" refreshedVersion="4" background="1">
    <webPr textDates="1" xl2000="1" url="https://tatts.com/racing/formguide.aspx?year=2011&amp;month=12&amp;day=18&amp;meeting=MG&amp;race=6"/>
  </connection>
  <connection id="4852" name="Connection5364" type="4" refreshedVersion="4" background="1">
    <webPr textDates="1" xl2000="1" url="https://tatts.com/racing/formguide.aspx?year=2011&amp;month=12&amp;day=18&amp;meeting=EG&amp;race=8"/>
  </connection>
  <connection id="4853" name="Connection5365" type="4" refreshedVersion="4" background="1">
    <webPr textDates="1" xl2000="1" url="https://tatts.com/racing/formguide.aspx?year=2011&amp;month=12&amp;day=18&amp;meeting=EG&amp;race=8"/>
  </connection>
  <connection id="4854" name="Connection5366" type="4" refreshedVersion="4" background="1">
    <webPr textDates="1" xl2000="1" url="https://tatts.com/racing/formguide.aspx?year=2011&amp;month=12&amp;day=18&amp;meeting=MG&amp;race=7"/>
  </connection>
  <connection id="4855" name="Connection5367" type="4" refreshedVersion="4" background="1">
    <webPr textDates="1" xl2000="1" url="https://tatts.com/racing/formguide.aspx?year=2011&amp;month=12&amp;day=18&amp;meeting=MG&amp;race=7"/>
  </connection>
  <connection id="4856" name="Connection5368" type="4" refreshedVersion="4" background="1">
    <webPr textDates="1" xl2000="1" url="https://tatts.com/racing/formguide.aspx?year=2011&amp;month=12&amp;day=18&amp;meeting=DG&amp;race=9"/>
  </connection>
  <connection id="4857" name="Connection5369" type="4" refreshedVersion="4" background="1">
    <webPr textDates="1" xl2000="1" url="https://tatts.com/racing/formguide.aspx?year=2011&amp;month=12&amp;day=18&amp;meeting=DG&amp;race=9"/>
  </connection>
  <connection id="4858" name="Connection537" type="4" refreshedVersion="4" saveData="1">
    <webPr textDates="1" xl2000="1" url="http://tatts.com/racing/formguide.aspx?year=2011&amp;month=3&amp;day=12&amp;meeting=QR&amp;race=8"/>
  </connection>
  <connection id="4859" name="Connection5370" type="4" refreshedVersion="4" background="1">
    <webPr textDates="1" xl2000="1" url="https://tatts.com/racing/formguide.aspx?year=2011&amp;month=12&amp;day=18&amp;meeting=DG&amp;race=9"/>
  </connection>
  <connection id="4860" name="Connection5371" type="4" refreshedVersion="4" background="1">
    <webPr textDates="1" xl2000="1" url="https://tatts.com/racing/formguide.aspx?year=2011&amp;month=12&amp;day=18&amp;meeting=DG&amp;race=9"/>
  </connection>
  <connection id="4861" name="Connection5372" type="4" refreshedVersion="4" background="1">
    <webPr textDates="1" xl2000="1" url="https://tatts.com/racing/formguide.aspx?year=2011&amp;month=12&amp;day=18&amp;meeting=DG&amp;race=9"/>
  </connection>
  <connection id="4862" name="Connection5373" type="4" refreshedVersion="4" background="1">
    <webPr textDates="1" xl2000="1" url="https://tatts.com/racing/formguide.aspx?year=2011&amp;month=12&amp;day=18&amp;meeting=EG&amp;race=9"/>
  </connection>
  <connection id="4863" name="Connection5374" type="4" refreshedVersion="4" background="1">
    <webPr textDates="1" xl2000="1" url="https://tatts.com/racing/formguide.aspx?year=2011&amp;month=12&amp;day=18&amp;meeting=EG&amp;race=9"/>
  </connection>
  <connection id="4864" name="Connection5375" type="4" refreshedVersion="4" background="1">
    <webPr textDates="1" xl2000="1" url="https://tatts.com/racing/formguide.aspx?year=2011&amp;month=12&amp;day=18&amp;meeting=EG&amp;race=9"/>
  </connection>
  <connection id="4865" name="Connection5376" type="4" refreshedVersion="4" background="1">
    <webPr textDates="1" xl2000="1" url="https://tatts.com/racing/formguide.aspx?year=2011&amp;month=12&amp;day=18&amp;meeting=EG&amp;race=9"/>
  </connection>
  <connection id="4866" name="Connection5377" type="4" refreshedVersion="4" background="1">
    <webPr textDates="1" xl2000="1" url="https://tatts.com/racing/formguide.aspx?year=2011&amp;month=12&amp;day=18&amp;meeting=EG&amp;race=9"/>
  </connection>
  <connection id="4867" name="Connection5378" type="4" refreshedVersion="4" background="1">
    <webPr textDates="1" xl2000="1" url="https://tatts.com/racing/formguide.aspx?year=2011&amp;month=12&amp;day=18&amp;meeting=EG&amp;race=9"/>
  </connection>
  <connection id="4868" name="Connection5379" type="4" refreshedVersion="4" background="1">
    <webPr textDates="1" xl2000="1" url="https://tatts.com/racing/formguide.aspx?year=2011&amp;month=12&amp;day=18&amp;meeting=EG&amp;race=9"/>
  </connection>
  <connection id="4869" name="Connection538" type="4" refreshedVersion="4" saveData="1">
    <webPr textDates="1" xl2000="1" url="http://tatts.com/racing/formguide.aspx?year=2011&amp;month=3&amp;day=12&amp;meeting=PR&amp;race=5"/>
  </connection>
  <connection id="4870" name="Connection5380" type="4" refreshedVersion="4" background="1">
    <webPr textDates="1" xl2000="1" url="https://tatts.com/racing/formguide.aspx?year=2011&amp;month=12&amp;day=18&amp;meeting=EG&amp;race=9"/>
  </connection>
  <connection id="4871" name="Connection5381" type="4" refreshedVersion="4" background="1">
    <webPr textDates="1" xl2000="1" url="https://tatts.com/racing/formguide.aspx?year=2011&amp;month=12&amp;day=18&amp;meeting=EG&amp;race=9"/>
  </connection>
  <connection id="4872" name="Connection5382" type="4" refreshedVersion="4" background="1">
    <webPr textDates="1" xl2000="1" url="https://tatts.com/racing/formguide.aspx?year=2011&amp;month=12&amp;day=18&amp;meeting=MG&amp;race=8"/>
  </connection>
  <connection id="4873" name="Connection5383" type="4" refreshedVersion="4" background="1">
    <webPr textDates="1" xl2000="1" url="https://tatts.com/racing/formguide.aspx?year=2011&amp;month=12&amp;day=18&amp;meeting=MG&amp;race=8"/>
  </connection>
  <connection id="4874" name="Connection5384" type="4" refreshedVersion="4" background="1">
    <webPr textDates="1" xl2000="1" url="https://tatts.com/racing/formguide.aspx?year=2011&amp;month=12&amp;day=18&amp;meeting=DG&amp;race=10"/>
  </connection>
  <connection id="4875" name="Connection5385" type="4" refreshedVersion="4" background="1">
    <webPr textDates="1" xl2000="1" url="https://tatts.com/racing/formguide.aspx?year=2011&amp;month=12&amp;day=18&amp;meeting=ZG&amp;race=10"/>
  </connection>
  <connection id="4876" name="Connection5386" type="4" refreshedVersion="4" background="1">
    <webPr textDates="1" xl2000="1" url="https://tatts.com/racing/formguide.aspx?year=2011&amp;month=12&amp;day=18&amp;meeting=EG&amp;race=10"/>
  </connection>
  <connection id="4877" name="Connection5387" type="4" refreshedVersion="4" background="1">
    <webPr textDates="1" xl2000="1" url="https://tatts.com/racing/formguide.aspx?year=2011&amp;month=12&amp;day=18&amp;meeting=EG&amp;race=10"/>
  </connection>
  <connection id="4878" name="Connection5388" type="4" refreshedVersion="4" background="1">
    <webPr textDates="1" xl2000="1" url="https://tatts.com/racing/formguide.aspx?year=2011&amp;month=12&amp;day=18&amp;meeting=MG&amp;race=9"/>
  </connection>
  <connection id="4879" name="Connection5389" type="4" refreshedVersion="4" background="1">
    <webPr textDates="1" xl2000="1" url="https://tatts.com/racing/formguide.aspx?year=2011&amp;month=12&amp;day=18&amp;meeting=MG&amp;race=9"/>
  </connection>
  <connection id="4880" name="Connection539" type="4" refreshedVersion="4" saveData="1">
    <webPr textDates="1" xl2000="1" url="http://tatts.com/racing/formguide.aspx?year=2011&amp;month=3&amp;day=12&amp;meeting=PR&amp;race=6"/>
  </connection>
  <connection id="4881" name="Connection5390" type="4" refreshedVersion="4" background="1">
    <webPr textDates="1" xl2000="1" url="https://tatts.com/racing/formguide.aspx?year=2011&amp;month=12&amp;day=18&amp;meeting=MG&amp;race=9"/>
  </connection>
  <connection id="4882" name="Connection5391" type="4" refreshedVersion="4" background="1">
    <webPr textDates="1" xl2000="1" url="https://tatts.com/racing/formguide.aspx?year=2011&amp;month=12&amp;day=18&amp;meeting=MG&amp;race=9"/>
  </connection>
  <connection id="4883" name="Connection5392" type="4" refreshedVersion="4" background="1">
    <webPr textDates="1" xl2000="1" url="https://tatts.com/racing/formguide.aspx?year=2011&amp;month=12&amp;day=18&amp;meeting=MG&amp;race=9"/>
  </connection>
  <connection id="4884" name="Connection5393" type="4" refreshedVersion="4" background="1">
    <webPr textDates="1" xl2000="1" url="https://tatts.com/racing/formguide.aspx?year=2011&amp;month=12&amp;day=18&amp;meeting=EG&amp;race=11"/>
  </connection>
  <connection id="4885" name="Connection5394" type="4" refreshedVersion="4" background="1">
    <webPr textDates="1" xl2000="1" url="https://tatts.com/racing/formguide.aspx?year=2011&amp;month=12&amp;day=18&amp;meeting=EG&amp;race=11"/>
  </connection>
  <connection id="4886" name="Connection5395" type="4" refreshedVersion="4" background="1">
    <webPr textDates="1" xl2000="1" url="https://tatts.com/racing/formguide.aspx?year=2011&amp;month=12&amp;day=18&amp;meeting=MG&amp;race=10"/>
  </connection>
  <connection id="4887" name="Connection5396" type="4" refreshedVersion="4" background="1">
    <webPr textDates="1" xl2000="1" url="https://tatts.com/racing/formguide.aspx?year=2011&amp;month=12&amp;day=18&amp;meeting=ZG&amp;race=12"/>
  </connection>
  <connection id="4888" name="Connection5397" type="4" refreshedVersion="4" background="1">
    <webPr textDates="1" xl2000="1" url="https://tatts.com/racing/formguide.aspx?year=2011&amp;month=12&amp;day=18&amp;meeting=MG&amp;race=10"/>
  </connection>
  <connection id="4889" name="Connection5398" type="4" refreshedVersion="4" background="1">
    <webPr textDates="1" xl2000="1" url="https://tatts.com/racing/formguide.aspx?year=2011&amp;month=12&amp;day=18&amp;meeting=EG&amp;race=12"/>
  </connection>
  <connection id="4890" name="Connection5399" type="4" refreshedVersion="4" background="1">
    <webPr textDates="1" xl2000="1" url="https://tatts.com/racing/formguide.aspx?year=2011&amp;month=12&amp;day=18&amp;meeting=MG&amp;race=11"/>
  </connection>
  <connection id="4891" name="Connection54" type="4" refreshedVersion="4" saveData="1">
    <webPr textDates="1" xl2000="1" url="http://tatts.com/racing/formguide.aspx?year=2011&amp;month=11&amp;day=26&amp;meeting=SR&amp;race=2"/>
  </connection>
  <connection id="4892" name="Connection540" type="4" refreshedVersion="4" saveData="1">
    <webPr textDates="1" xl2000="1" url="http://tatts.com/racing/formguide.aspx?year=2011&amp;month=3&amp;day=12&amp;meeting=PR&amp;race=7"/>
  </connection>
  <connection id="4893" name="Connection5400" type="4" refreshedVersion="4" background="1">
    <webPr textDates="1" xl2000="1" url="https://tatts.com/racing/formguide.aspx?year=2011&amp;month=12&amp;day=18&amp;meeting=MG&amp;race=11"/>
  </connection>
  <connection id="4894" name="Connection5401" type="4" refreshedVersion="4" background="1">
    <webPr textDates="1" xl2000="1" url="https://tatts.com/racing/formguide.aspx?year=2011&amp;month=12&amp;day=18&amp;meeting=MG&amp;race=11"/>
  </connection>
  <connection id="4895" name="Connection5402" type="4" refreshedVersion="4" background="1">
    <webPr textDates="1" xl2000="1" url="https://tatts.com/racing/formguide.aspx?year=2011&amp;month=12&amp;day=18&amp;meeting=AG&amp;race=1"/>
  </connection>
  <connection id="4896" name="Connection5403" type="4" refreshedVersion="4" background="1">
    <webPr textDates="1" xl2000="1" url="https://tatts.com/racing/formguide.aspx?year=2011&amp;month=12&amp;day=18&amp;meeting=AG&amp;race=1"/>
  </connection>
  <connection id="4897" name="Connection5404" type="4" refreshedVersion="4" background="1">
    <webPr textDates="1" xl2000="1" url="https://tatts.com/racing/formguide.aspx?year=2011&amp;month=12&amp;day=18&amp;meeting=VG&amp;race=1"/>
  </connection>
  <connection id="4898" name="Connection5405" type="4" refreshedVersion="4" background="1">
    <webPr textDates="1" xl2000="1" url="https://tatts.com/racing/formguide.aspx?year=2011&amp;month=12&amp;day=18&amp;meeting=CG&amp;race=1"/>
  </connection>
  <connection id="4899" name="Connection5406" type="4" refreshedVersion="4" background="1">
    <webPr textDates="1" xl2000="1" url="https://tatts.com/racing/formguide.aspx?year=2011&amp;month=12&amp;day=18&amp;meeting=VG&amp;race=1"/>
  </connection>
  <connection id="4900" name="Connection5407" type="4" refreshedVersion="4" background="1">
    <webPr textDates="1" xl2000="1" url="https://tatts.com/racing/formguide.aspx?year=2011&amp;month=12&amp;day=18&amp;meeting=CG&amp;race=1"/>
  </connection>
  <connection id="4901" name="Connection5408" type="4" refreshedVersion="4" background="1">
    <webPr textDates="1" xl2000="1" url="https://tatts.com/racing/formguide.aspx?year=2011&amp;month=12&amp;day=18&amp;meeting=VG&amp;race=1"/>
  </connection>
  <connection id="4902" name="Connection5409" type="4" refreshedVersion="4" background="1">
    <webPr textDates="1" xl2000="1" url="https://tatts.com/racing/formguide.aspx?year=2011&amp;month=12&amp;day=18&amp;meeting=CG&amp;race=1"/>
  </connection>
  <connection id="4903" name="Connection541" type="4" refreshedVersion="4" saveData="1">
    <webPr textDates="1" xl2000="1" url="http://tatts.com/racing/formguide.aspx?year=2011&amp;month=3&amp;day=12&amp;meeting=QR&amp;race=7"/>
  </connection>
  <connection id="4904" name="Connection5410" type="4" refreshedVersion="4" background="1">
    <webPr textDates="1" xl2000="1" url="https://tatts.com/racing/formguide.aspx?year=2011&amp;month=12&amp;day=18&amp;meeting=VG&amp;race=1"/>
  </connection>
  <connection id="4905" name="Connection5411" type="4" refreshedVersion="4" background="1">
    <webPr textDates="1" xl2000="1" url="https://tatts.com/racing/formguide.aspx?year=2011&amp;month=12&amp;day=18&amp;meeting=CG&amp;race=1"/>
  </connection>
  <connection id="4906" name="Connection5412" type="4" refreshedVersion="4" background="1">
    <webPr textDates="1" xl2000="1" url="https://tatts.com/racing/formguide.aspx?year=2011&amp;month=12&amp;day=18&amp;meeting=VG&amp;race=1"/>
  </connection>
  <connection id="4907" name="Connection5413" type="4" refreshedVersion="4" background="1">
    <webPr textDates="1" xl2000="1" url="https://tatts.com/racing/formguide.aspx?year=2011&amp;month=12&amp;day=18&amp;meeting=CG&amp;race=1"/>
  </connection>
  <connection id="4908" name="Connection5414" type="4" refreshedVersion="4" background="1">
    <webPr textDates="1" xl2000="1" url="https://tatts.com/racing/formguide.aspx?year=2011&amp;month=12&amp;day=18&amp;meeting=VG&amp;race=1"/>
  </connection>
  <connection id="4909" name="Connection5415" type="4" refreshedVersion="4" background="1">
    <webPr textDates="1" xl2000="1" url="https://tatts.com/racing/formguide.aspx?year=2011&amp;month=12&amp;day=18&amp;meeting=CG&amp;race=1"/>
  </connection>
  <connection id="4910" name="Connection5416" type="4" refreshedVersion="4" background="1">
    <webPr textDates="1" xl2000="1" url="https://tatts.com/racing/formguide.aspx?year=2011&amp;month=12&amp;day=18&amp;meeting=VG&amp;race=1"/>
  </connection>
  <connection id="4911" name="Connection5417" type="4" refreshedVersion="4" background="1">
    <webPr textDates="1" xl2000="1" url="https://tatts.com/racing/formguide.aspx?year=2011&amp;month=12&amp;day=18&amp;meeting=CG&amp;race=1"/>
  </connection>
  <connection id="4912" name="Connection5418" type="4" refreshedVersion="4" background="1">
    <webPr textDates="1" xl2000="1" url="https://tatts.com/racing/formguide.aspx?year=2011&amp;month=12&amp;day=18&amp;meeting=VG&amp;race=1"/>
  </connection>
  <connection id="4913" name="Connection5419" type="4" refreshedVersion="4" background="1">
    <webPr textDates="1" xl2000="1" url="https://tatts.com/racing/formguide.aspx?year=2011&amp;month=12&amp;day=18&amp;meeting=CG&amp;race=1"/>
  </connection>
  <connection id="4914" name="Connection542" type="4" refreshedVersion="4" saveData="1">
    <webPr textDates="1" xl2000="1" url="http://tatts.com/racing/formguide.aspx?year=2011&amp;month=3&amp;day=5&amp;meeting=FR&amp;race=3"/>
  </connection>
  <connection id="4915" name="Connection5420" type="4" refreshedVersion="4" background="1">
    <webPr textDates="1" xl2000="1" url="https://tatts.com/racing/formguide.aspx?year=2011&amp;month=12&amp;day=18&amp;meeting=BG&amp;race=1"/>
  </connection>
  <connection id="4916" name="Connection5421" type="4" refreshedVersion="4" background="1">
    <webPr textDates="1" xl2000="1" url="https://tatts.com/racing/formguide.aspx?year=2011&amp;month=12&amp;day=18&amp;meeting=BG&amp;race=1"/>
  </connection>
  <connection id="4917" name="Connection5422" type="4" refreshedVersion="4" background="1">
    <webPr textDates="1" xl2000="1" url="https://tatts.com/racing/formguide.aspx?year=2011&amp;month=12&amp;day=18&amp;meeting=VG&amp;race=1"/>
  </connection>
  <connection id="4918" name="Connection5423" type="4" refreshedVersion="4" background="1">
    <webPr textDates="1" xl2000="1" url="https://tatts.com/racing/formguide.aspx?year=2011&amp;month=12&amp;day=18&amp;meeting=CG&amp;race=1"/>
  </connection>
  <connection id="4919" name="Connection5424" type="4" refreshedVersion="4" background="1">
    <webPr textDates="1" xl2000="1" url="https://tatts.com/racing/formguide.aspx?year=2011&amp;month=12&amp;day=18&amp;meeting=BG&amp;race=1"/>
  </connection>
  <connection id="4920" name="Connection5425" type="4" refreshedVersion="4" background="1">
    <webPr textDates="1" xl2000="1" url="https://tatts.com/racing/formguide.aspx?year=2011&amp;month=12&amp;day=18&amp;meeting=NG&amp;race=1"/>
  </connection>
  <connection id="4921" name="Connection5426" type="4" refreshedVersion="4" background="1">
    <webPr textDates="1" xl2000="1" url="https://tatts.com/racing/formguide.aspx?year=2011&amp;month=12&amp;day=18&amp;meeting=MG&amp;race=12"/>
  </connection>
  <connection id="4922" name="Connection5427" type="4" refreshedVersion="4" background="1">
    <webPr textDates="1" xl2000="1" url="https://tatts.com/racing/formguide.aspx?year=2011&amp;month=12&amp;day=18&amp;meeting=BG&amp;race=1"/>
  </connection>
  <connection id="4923" name="Connection5428" type="4" refreshedVersion="4" background="1">
    <webPr textDates="1" xl2000="1" url="https://tatts.com/racing/formguide.aspx?year=2011&amp;month=12&amp;day=18&amp;meeting=BG&amp;race=1"/>
  </connection>
  <connection id="4924" name="Connection5429" type="4" refreshedVersion="4" background="1">
    <webPr textDates="1" xl2000="1" url="https://tatts.com/racing/formguide.aspx?year=2011&amp;month=12&amp;day=18&amp;meeting=NG&amp;race=1"/>
  </connection>
  <connection id="4925" name="Connection543" type="4" refreshedVersion="4" saveData="1">
    <webPr textDates="1" xl2000="1" url="http://tatts.com/racing/formguide.aspx?year=2011&amp;month=3&amp;day=5&amp;meeting=NR&amp;race=1"/>
  </connection>
  <connection id="4926" name="Connection5430" type="4" refreshedVersion="4" background="1">
    <webPr textDates="1" xl2000="1" url="https://tatts.com/racing/formguide.aspx?year=2011&amp;month=12&amp;day=18&amp;meeting=MG&amp;race=12"/>
  </connection>
  <connection id="4927" name="Connection5431" type="4" refreshedVersion="4" background="1">
    <webPr textDates="1" xl2000="1" url="https://tatts.com/racing/formguide.aspx?year=2011&amp;month=12&amp;day=18&amp;meeting=AG&amp;race=2"/>
  </connection>
  <connection id="4928" name="Connection5432" type="4" refreshedVersion="4" background="1">
    <webPr textDates="1" xl2000="1" url="https://tatts.com/racing/formguide.aspx?year=2011&amp;month=12&amp;day=18&amp;meeting=MG&amp;race=12"/>
  </connection>
  <connection id="4929" name="Connection5433" type="4" refreshedVersion="4" background="1">
    <webPr textDates="1" xl2000="1" url="https://tatts.com/racing/formguide.aspx?year=2011&amp;month=12&amp;day=18&amp;meeting=MG&amp;race=12"/>
  </connection>
  <connection id="4930" name="Connection5434" type="4" refreshedVersion="4" background="1">
    <webPr textDates="1" xl2000="1" url="https://tatts.com/racing/formguide.aspx?year=2011&amp;month=12&amp;day=18&amp;meeting=AG&amp;race=2"/>
  </connection>
  <connection id="4931" name="Connection5435" type="4" refreshedVersion="4" background="1">
    <webPr textDates="1" xl2000="1" url="https://tatts.com/racing/formguide.aspx?year=2011&amp;month=12&amp;day=18&amp;meeting=VG&amp;race=2"/>
  </connection>
  <connection id="4932" name="Connection5436" type="4" refreshedVersion="4" background="1">
    <webPr textDates="1" xl2000="1" url="https://tatts.com/racing/formguide.aspx?year=2011&amp;month=12&amp;day=18&amp;meeting=CG&amp;race=2"/>
  </connection>
  <connection id="4933" name="Connection5437" type="4" refreshedVersion="4" background="1">
    <webPr textDates="1" xl2000="1" url="https://tatts.com/racing/formguide.aspx?year=2011&amp;month=12&amp;day=18&amp;meeting=CG&amp;race=2"/>
  </connection>
  <connection id="4934" name="Connection5438" type="4" refreshedVersion="4" background="1">
    <webPr textDates="1" xl2000="1" url="https://tatts.com/racing/formguide.aspx?year=2011&amp;month=12&amp;day=18&amp;meeting=CG&amp;race=2"/>
  </connection>
  <connection id="4935" name="Connection5439" type="4" refreshedVersion="4" background="1">
    <webPr textDates="1" xl2000="1" url="https://tatts.com/racing/formguide.aspx?year=2011&amp;month=12&amp;day=18&amp;meeting=CG&amp;race=2"/>
  </connection>
  <connection id="4936" name="Connection544" type="4" refreshedVersion="4" saveData="1">
    <webPr textDates="1" xl2000="1" url="http://tatts.com/racing/formguide.aspx?year=2011&amp;month=3&amp;day=5&amp;meeting=NR&amp;race=1"/>
  </connection>
  <connection id="4937" name="Connection5440" type="4" refreshedVersion="4" background="1">
    <webPr textDates="1" xl2000="1" url="https://tatts.com/racing/formguide.aspx?year=2011&amp;month=12&amp;day=18&amp;meeting=NG&amp;race=2"/>
  </connection>
  <connection id="4938" name="Connection5441" type="4" refreshedVersion="4" background="1">
    <webPr textDates="1" xl2000="1" url="https://tatts.com/racing/formguide.aspx?year=2011&amp;month=12&amp;day=18&amp;meeting=VG&amp;race=2"/>
  </connection>
  <connection id="4939" name="Connection5442" type="4" refreshedVersion="4" background="1">
    <webPr textDates="1" xl2000="1" url="https://tatts.com/racing/formguide.aspx?year=2011&amp;month=12&amp;day=18&amp;meeting=NG&amp;race=2"/>
  </connection>
  <connection id="4940" name="Connection5443" type="4" refreshedVersion="4" background="1">
    <webPr textDates="1" xl2000="1" url="https://tatts.com/racing/formguide.aspx?year=2011&amp;month=12&amp;day=18&amp;meeting=NG&amp;race=2"/>
  </connection>
  <connection id="4941" name="Connection5444" type="4" refreshedVersion="4" background="1">
    <webPr textDates="1" xl2000="1" url="https://tatts.com/racing/formguide.aspx?year=2011&amp;month=12&amp;day=18&amp;meeting=NG&amp;race=2"/>
  </connection>
  <connection id="4942" name="Connection5445" type="4" refreshedVersion="4" background="1">
    <webPr textDates="1" xl2000="1" url="https://tatts.com/racing/formguide.aspx?year=2011&amp;month=12&amp;day=18&amp;meeting=NG&amp;race=2"/>
  </connection>
  <connection id="4943" name="Connection5446" type="4" refreshedVersion="4" background="1">
    <webPr textDates="1" xl2000="1" url="https://tatts.com/racing/formguide.aspx?year=2011&amp;month=12&amp;day=18&amp;meeting=BG&amp;race=2"/>
  </connection>
  <connection id="4944" name="Connection5447" type="4" refreshedVersion="4" background="1">
    <webPr textDates="1" xl2000="1" url="https://tatts.com/racing/formguide.aspx?year=2011&amp;month=12&amp;day=18&amp;meeting=NG&amp;race=2"/>
  </connection>
  <connection id="4945" name="Connection5448" type="4" refreshedVersion="4" background="1">
    <webPr textDates="1" xl2000="1" url="https://tatts.com/racing/formguide.aspx?year=2011&amp;month=12&amp;day=18&amp;meeting=BG&amp;race=2"/>
  </connection>
  <connection id="4946" name="Connection5449" type="4" refreshedVersion="4" background="1">
    <webPr textDates="1" xl2000="1" url="https://tatts.com/racing/formguide.aspx?year=2011&amp;month=12&amp;day=18&amp;meeting=BG&amp;race=2"/>
  </connection>
  <connection id="4947" name="Connection545" type="4" refreshedVersion="4" saveData="1">
    <webPr textDates="1" xl2000="1" url="http://tatts.com/racing/formguide.aspx?year=2011&amp;month=3&amp;day=5&amp;meeting=MR&amp;race=1"/>
  </connection>
  <connection id="4948" name="Connection5450" type="4" refreshedVersion="4" background="1">
    <webPr textDates="1" xl2000="1" url="https://tatts.com/racing/formguide.aspx?year=2011&amp;month=12&amp;day=18&amp;meeting=VG&amp;race=3"/>
  </connection>
  <connection id="4949" name="Connection5451" type="4" refreshedVersion="4" background="1">
    <webPr textDates="1" xl2000="1" url="https://tatts.com/racing/formguide.aspx?year=2011&amp;month=12&amp;day=18&amp;meeting=VG&amp;race=3"/>
  </connection>
  <connection id="4950" name="Connection5452" type="4" refreshedVersion="4" background="1">
    <webPr textDates="1" xl2000="1" url="https://tatts.com/racing/formguide.aspx?year=2011&amp;month=12&amp;day=18&amp;meeting=VG&amp;race=3"/>
  </connection>
  <connection id="4951" name="Connection5453" type="4" refreshedVersion="4" background="1">
    <webPr textDates="1" xl2000="1" url="https://tatts.com/racing/formguide.aspx?year=2011&amp;month=12&amp;day=18&amp;meeting=AG&amp;race=3"/>
  </connection>
  <connection id="4952" name="Connection5454" type="4" refreshedVersion="4" background="1">
    <webPr textDates="1" xl2000="1" url="https://tatts.com/racing/formguide.aspx?year=2011&amp;month=12&amp;day=18&amp;meeting=CG&amp;race=3"/>
  </connection>
  <connection id="4953" name="Connection5455" type="4" refreshedVersion="4" background="1">
    <webPr textDates="1" xl2000="1" url="https://tatts.com/racing/formguide.aspx?year=2011&amp;month=12&amp;day=18&amp;meeting=NG&amp;race=3"/>
  </connection>
  <connection id="4954" name="Connection5456" type="4" refreshedVersion="4" background="1">
    <webPr textDates="1" xl2000="1" url="https://tatts.com/racing/formguide.aspx?year=2011&amp;month=12&amp;day=18&amp;meeting=BG&amp;race=3"/>
  </connection>
  <connection id="4955" name="Connection5457" type="4" refreshedVersion="4" background="1">
    <webPr textDates="1" xl2000="1" url="https://tatts.com/racing/formguide.aspx?year=2011&amp;month=12&amp;day=18&amp;meeting=BG&amp;race=3"/>
  </connection>
  <connection id="4956" name="Connection5458" type="4" refreshedVersion="4" background="1">
    <webPr textDates="1" xl2000="1" url="https://tatts.com/racing/formguide.aspx?year=2011&amp;month=12&amp;day=18&amp;meeting=BG&amp;race=3"/>
  </connection>
  <connection id="4957" name="Connection5459" type="4" refreshedVersion="4" background="1">
    <webPr textDates="1" xl2000="1" url="https://tatts.com/racing/formguide.aspx?year=2011&amp;month=12&amp;day=18&amp;meeting=NG&amp;race=3"/>
  </connection>
  <connection id="4958" name="Connection546" type="4" refreshedVersion="4" saveData="1">
    <webPr textDates="1" xl2000="1" url="http://tatts.com/racing/formguide.aspx?year=2011&amp;month=3&amp;day=5&amp;meeting=AR&amp;race=1"/>
  </connection>
  <connection id="4959" name="Connection5460" type="4" refreshedVersion="4" background="1">
    <webPr textDates="1" xl2000="1" url="https://tatts.com/racing/formguide.aspx?year=2011&amp;month=12&amp;day=18&amp;meeting=BG&amp;race=3"/>
  </connection>
  <connection id="4960" name="Connection5461" type="4" refreshedVersion="4" background="1">
    <webPr textDates="1" xl2000="1" url="https://tatts.com/racing/formguide.aspx?year=2011&amp;month=12&amp;day=18&amp;meeting=BG&amp;race=3"/>
  </connection>
  <connection id="4961" name="Connection5462" type="4" refreshedVersion="4" background="1">
    <webPr textDates="1" xl2000="1" url="https://tatts.com/racing/formguide.aspx?year=2011&amp;month=12&amp;day=18&amp;meeting=VG&amp;race=4"/>
  </connection>
  <connection id="4962" name="Connection5463" type="4" refreshedVersion="4" background="1">
    <webPr textDates="1" xl2000="1" url="https://tatts.com/racing/formguide.aspx?year=2011&amp;month=12&amp;day=18&amp;meeting=AG&amp;race=4"/>
  </connection>
  <connection id="4963" name="Connection5464" type="4" refreshedVersion="4" background="1">
    <webPr textDates="1" xl2000="1" url="https://tatts.com/racing/formguide.aspx?year=2011&amp;month=12&amp;day=18&amp;meeting=AG&amp;race=4"/>
  </connection>
  <connection id="4964" name="Connection5465" type="4" refreshedVersion="4" background="1">
    <webPr textDates="1" xl2000="1" url="https://tatts.com/racing/formguide.aspx?year=2011&amp;month=12&amp;day=18&amp;meeting=NG&amp;race=4"/>
  </connection>
  <connection id="4965" name="Connection5466" type="4" refreshedVersion="4" background="1">
    <webPr textDates="1" xl2000="1" url="https://tatts.com/racing/formguide.aspx?year=2011&amp;month=12&amp;day=18&amp;meeting=CG&amp;race=4"/>
  </connection>
  <connection id="4966" name="Connection5467" type="4" refreshedVersion="4" background="1">
    <webPr textDates="1" xl2000="1" url="https://tatts.com/racing/formguide.aspx?year=2011&amp;month=12&amp;day=18&amp;meeting=BG&amp;race=4"/>
  </connection>
  <connection id="4967" name="Connection5468" type="4" refreshedVersion="4" background="1">
    <webPr textDates="1" xl2000="1" url="https://tatts.com/racing/formguide.aspx?year=2011&amp;month=12&amp;day=18&amp;meeting=VG&amp;race=5"/>
  </connection>
  <connection id="4968" name="Connection5469" type="4" refreshedVersion="4" background="1">
    <webPr textDates="1" xl2000="1" url="https://tatts.com/racing/formguide.aspx?year=2011&amp;month=12&amp;day=18&amp;meeting=AG&amp;race=5"/>
  </connection>
  <connection id="4969" name="Connection547" type="4" refreshedVersion="4" saveData="1">
    <webPr textDates="1" xl2000="1" url="http://tatts.com/racing/formguide.aspx?year=2011&amp;month=3&amp;day=5&amp;meeting=SR&amp;race=1"/>
  </connection>
  <connection id="4970" name="Connection5470" type="4" refreshedVersion="4" background="1">
    <webPr textDates="1" xl2000="1" url="https://tatts.com/racing/formguide.aspx?year=2011&amp;month=12&amp;day=18&amp;meeting=AG&amp;race=5"/>
  </connection>
  <connection id="4971" name="Connection5471" type="4" refreshedVersion="4" background="1">
    <webPr textDates="1" xl2000="1" url="https://tatts.com/racing/formguide.aspx?year=2011&amp;month=12&amp;day=18&amp;meeting=NG&amp;race=5"/>
  </connection>
  <connection id="4972" name="Connection5472" type="4" refreshedVersion="4" background="1">
    <webPr textDates="1" xl2000="1" url="https://tatts.com/racing/formguide.aspx?year=2011&amp;month=12&amp;day=18&amp;meeting=CG&amp;race=5"/>
  </connection>
  <connection id="4973" name="Connection5473" type="4" refreshedVersion="4" background="1">
    <webPr textDates="1" xl2000="1" url="https://tatts.com/racing/formguide.aspx?year=2011&amp;month=12&amp;day=18&amp;meeting=CG&amp;race=5"/>
  </connection>
  <connection id="4974" name="Connection5474" type="4" refreshedVersion="4" background="1">
    <webPr textDates="1" xl2000="1" url="https://tatts.com/racing/formguide.aspx?year=2011&amp;month=12&amp;day=18&amp;meeting=VG&amp;race=6"/>
  </connection>
  <connection id="4975" name="Connection5475" type="4" refreshedVersion="4" background="1">
    <webPr textDates="1" xl2000="1" url="https://tatts.com/racing/formguide.aspx?year=2011&amp;month=12&amp;day=18&amp;meeting=BG&amp;race=5"/>
  </connection>
  <connection id="4976" name="Connection5476" type="4" refreshedVersion="4" background="1">
    <webPr textDates="1" xl2000="1" url="https://tatts.com/racing/formguide.aspx?year=2011&amp;month=12&amp;day=18&amp;meeting=NG&amp;race=6"/>
  </connection>
  <connection id="4977" name="Connection5477" type="4" refreshedVersion="4" background="1">
    <webPr textDates="1" xl2000="1" url="https://tatts.com/racing/formguide.aspx?year=2011&amp;month=12&amp;day=18&amp;meeting=NG&amp;race=6"/>
  </connection>
  <connection id="4978" name="Connection5478" type="4" refreshedVersion="4" background="1">
    <webPr textDates="1" xl2000="1" url="https://tatts.com/racing/formguide.aspx?year=2011&amp;month=12&amp;day=18&amp;meeting=AG&amp;race=6"/>
  </connection>
  <connection id="4979" name="Connection5479" type="4" refreshedVersion="4" background="1">
    <webPr textDates="1" xl2000="1" url="https://tatts.com/racing/formguide.aspx?year=2011&amp;month=12&amp;day=18&amp;meeting=AG&amp;race=6"/>
  </connection>
  <connection id="4980" name="Connection548" type="4" refreshedVersion="4" saveData="1">
    <webPr textDates="1" xl2000="1" url="http://tatts.com/racing/formguide.aspx?year=2011&amp;month=3&amp;day=5&amp;meeting=BR&amp;race=1"/>
  </connection>
  <connection id="4981" name="Connection5480" type="4" refreshedVersion="4" background="1">
    <webPr textDates="1" xl2000="1" url="https://tatts.com/racing/formguide.aspx?year=2011&amp;month=12&amp;day=18&amp;meeting=BG&amp;race=5"/>
  </connection>
  <connection id="4982" name="Connection5481" type="4" refreshedVersion="4" background="1">
    <webPr textDates="1" xl2000="1" url="https://tatts.com/racing/formguide.aspx?year=2011&amp;month=12&amp;day=18&amp;meeting=AG&amp;race=6"/>
  </connection>
  <connection id="4983" name="Connection5482" type="4" refreshedVersion="4" background="1">
    <webPr textDates="1" xl2000="1" url="https://tatts.com/racing/formguide.aspx?year=2011&amp;month=12&amp;day=18&amp;meeting=CG&amp;race=6"/>
  </connection>
  <connection id="4984" name="Connection5483" type="4" refreshedVersion="4" background="1">
    <webPr textDates="1" xl2000="1" url="https://tatts.com/racing/formguide.aspx?year=2011&amp;month=12&amp;day=18&amp;meeting=VG&amp;race=7"/>
  </connection>
  <connection id="4985" name="Connection5484" type="4" refreshedVersion="4" background="1">
    <webPr textDates="1" xl2000="1" url="https://tatts.com/racing/formguide.aspx?year=2011&amp;month=12&amp;day=18&amp;meeting=BG&amp;race=6"/>
  </connection>
  <connection id="4986" name="Connection5485" type="4" refreshedVersion="4" background="1">
    <webPr textDates="1" xl2000="1" url="https://tatts.com/racing/formguide.aspx?year=2011&amp;month=12&amp;day=18&amp;meeting=NG&amp;race=7"/>
  </connection>
  <connection id="4987" name="Connection5486" type="4" refreshedVersion="4" background="1">
    <webPr textDates="1" xl2000="1" url="https://tatts.com/racing/formguide.aspx?year=2011&amp;month=12&amp;day=18&amp;meeting=AG&amp;race=7"/>
  </connection>
  <connection id="4988" name="Connection5487" type="4" refreshedVersion="4" background="1">
    <webPr textDates="1" xl2000="1" url="https://tatts.com/racing/formguide.aspx?year=2011&amp;month=12&amp;day=18&amp;meeting=VG&amp;race=8"/>
  </connection>
  <connection id="4989" name="Connection5488" type="4" refreshedVersion="4" background="1">
    <webPr textDates="1" xl2000="1" url="https://tatts.com/racing/formguide.aspx?year=2011&amp;month=12&amp;day=18&amp;meeting=CG&amp;race=7"/>
  </connection>
  <connection id="4990" name="Connection5489" type="4" refreshedVersion="4" background="1">
    <webPr textDates="1" xl2000="1" url="https://tatts.com/racing/formguide.aspx?year=2011&amp;month=12&amp;day=18&amp;meeting=NG&amp;race=8"/>
  </connection>
  <connection id="4991" name="Connection549" type="4" refreshedVersion="4" saveData="1">
    <webPr textDates="1" xl2000="1" url="http://tatts.com/racing/formguide.aspx?year=2011&amp;month=3&amp;day=5&amp;meeting=NR&amp;race=2"/>
  </connection>
  <connection id="4992" name="Connection5490" type="4" refreshedVersion="4" background="1">
    <webPr textDates="1" xl2000="1" url="https://tatts.com/racing/formguide.aspx?year=2011&amp;month=12&amp;day=18&amp;meeting=NG&amp;race=8"/>
  </connection>
  <connection id="4993" name="Connection5491" type="4" refreshedVersion="4" background="1">
    <webPr textDates="1" xl2000="1" url="https://tatts.com/racing/formguide.aspx?year=2011&amp;month=12&amp;day=18&amp;meeting=NG&amp;race=8"/>
  </connection>
  <connection id="4994" name="Connection5492" type="4" refreshedVersion="4" background="1">
    <webPr textDates="1" xl2000="1" url="https://tatts.com/racing/formguide.aspx?year=2011&amp;month=12&amp;day=18&amp;meeting=NG&amp;race=8"/>
  </connection>
  <connection id="4995" name="Connection5493" type="4" refreshedVersion="4" background="1">
    <webPr textDates="1" xl2000="1" url="https://tatts.com/racing/formguide.aspx?year=2011&amp;month=12&amp;day=18&amp;meeting=NG&amp;race=8"/>
  </connection>
  <connection id="4996" name="Connection5494" type="4" refreshedVersion="4" background="1">
    <webPr textDates="1" xl2000="1" url="https://tatts.com/racing/formguide.aspx?year=2011&amp;month=12&amp;day=18&amp;meeting=BG&amp;race=7"/>
  </connection>
  <connection id="4997" name="Connection5495" type="4" refreshedVersion="4" background="1">
    <webPr textDates="1" xl2000="1" url="https://tatts.com/racing/formguide.aspx?year=2011&amp;month=12&amp;day=18&amp;meeting=AG&amp;race=8"/>
  </connection>
  <connection id="4998" name="Connection5496" type="4" refreshedVersion="4" background="1">
    <webPr textDates="1" xl2000="1" url="https://tatts.com/racing/formguide.aspx?year=2011&amp;month=12&amp;day=18&amp;meeting=CG&amp;race=8"/>
  </connection>
  <connection id="4999" name="Connection5497" type="4" refreshedVersion="4" background="1">
    <webPr textDates="1" xl2000="1" url="https://tatts.com/racing/formguide.aspx?year=2011&amp;month=12&amp;day=18&amp;meeting=VG&amp;race=9"/>
  </connection>
  <connection id="5000" name="Connection5498" type="4" refreshedVersion="4" background="1">
    <webPr textDates="1" xl2000="1" url="https://tatts.com/racing/formguide.aspx?year=2011&amp;month=12&amp;day=18&amp;meeting=NG&amp;race=9"/>
  </connection>
  <connection id="5001" name="Connection5499" type="4" refreshedVersion="4" background="1">
    <webPr textDates="1" xl2000="1" url="https://tatts.com/racing/formguide.aspx?year=2011&amp;month=12&amp;day=18&amp;meeting=NG&amp;race=9"/>
  </connection>
  <connection id="5002" name="Connection55" type="4" refreshedVersion="4" saveData="1">
    <webPr textDates="1" xl2000="1" url="http://tatts.com/racing/formguide.aspx?year=2011&amp;month=11&amp;day=26&amp;meeting=SR&amp;race=2"/>
  </connection>
  <connection id="5003" name="Connection550" type="4" refreshedVersion="4" saveData="1">
    <webPr textDates="1" xl2000="1" url="http://tatts.com/racing/formguide.aspx?year=2011&amp;month=3&amp;day=5&amp;meeting=OR&amp;race=5"/>
  </connection>
  <connection id="5004" name="Connection5500" type="4" refreshedVersion="4" background="1">
    <webPr textDates="1" xl2000="1" url="https://tatts.com/racing/formguide.aspx?year=2011&amp;month=12&amp;day=18&amp;meeting=NG&amp;race=9"/>
  </connection>
  <connection id="5005" name="Connection5501" type="4" refreshedVersion="4" background="1">
    <webPr textDates="1" xl2000="1" url="https://tatts.com/racing/formguide.aspx?year=2011&amp;month=12&amp;day=18&amp;meeting=NG&amp;race=9"/>
  </connection>
  <connection id="5006" name="Connection5502" type="4" refreshedVersion="4" background="1">
    <webPr textDates="1" xl2000="1" url="https://tatts.com/racing/formguide.aspx?year=2011&amp;month=12&amp;day=18&amp;meeting=NG&amp;race=9"/>
  </connection>
  <connection id="5007" name="Connection5503" type="4" refreshedVersion="4" background="1">
    <webPr textDates="1" xl2000="1" url="https://tatts.com/racing/formguide.aspx?year=2011&amp;month=12&amp;day=18&amp;meeting=BG&amp;race=8"/>
  </connection>
  <connection id="5008" name="Connection5504" type="4" refreshedVersion="4" background="1">
    <webPr textDates="1" xl2000="1" url="https://tatts.com/racing/formguide.aspx?year=2011&amp;month=12&amp;day=18&amp;meeting=BG&amp;race=8"/>
  </connection>
  <connection id="5009" name="Connection5505" type="4" refreshedVersion="4" background="1">
    <webPr textDates="1" xl2000="1" url="https://tatts.com/racing/formguide.aspx?year=2011&amp;month=12&amp;day=18&amp;meeting=AG&amp;race=9"/>
  </connection>
  <connection id="5010" name="Connection5506" type="4" refreshedVersion="4" background="1">
    <webPr textDates="1" xl2000="1" url="https://tatts.com/racing/formguide.aspx?year=2011&amp;month=12&amp;day=18&amp;meeting=AG&amp;race=9"/>
  </connection>
  <connection id="5011" name="Connection5507" type="4" refreshedVersion="4" background="1">
    <webPr textDates="1" xl2000="1" url="https://tatts.com/racing/formguide.aspx?year=2011&amp;month=12&amp;day=18&amp;meeting=BG&amp;race=10"/>
  </connection>
  <connection id="5012" name="Connection5508" type="4" refreshedVersion="4" background="1">
    <webPr textDates="1" xl2000="1" url="https://tatts.com/racing/formguide.aspx?year=2011&amp;month=12&amp;day=18&amp;meeting=VG&amp;race=10"/>
  </connection>
  <connection id="5013" name="Connection5509" type="4" refreshedVersion="4" background="1">
    <webPr textDates="1" xl2000="1" url="https://tatts.com/racing/formguide.aspx?year=2011&amp;month=12&amp;day=18&amp;meeting=CG&amp;race=9"/>
  </connection>
  <connection id="5014" name="Connection551" type="4" refreshedVersion="4" saveData="1">
    <webPr textDates="1" xl2000="1" url="http://tatts.com/racing/formguide.aspx?year=2011&amp;month=3&amp;day=5&amp;meeting=MR&amp;race=2"/>
  </connection>
  <connection id="5015" name="Connection5510" type="4" refreshedVersion="4" background="1">
    <webPr textDates="1" xl2000="1" url="https://tatts.com/racing/formguide.aspx?year=2011&amp;month=12&amp;day=18&amp;meeting=NG&amp;race=10"/>
  </connection>
  <connection id="5016" name="Connection5511" type="4" refreshedVersion="4" background="1">
    <webPr textDates="1" xl2000="1" url="https://tatts.com/racing/formguide.aspx?year=2011&amp;month=12&amp;day=18&amp;meeting=BG&amp;race=9"/>
  </connection>
  <connection id="5017" name="Connection5512" type="4" refreshedVersion="4" background="1">
    <webPr textDates="1" xl2000="1" url="https://tatts.com/racing/formguide.aspx?year=2011&amp;month=12&amp;day=18&amp;meeting=VG&amp;race=11"/>
  </connection>
  <connection id="5018" name="Connection5513" type="4" refreshedVersion="4" background="1">
    <webPr textDates="1" xl2000="1" url="https://tatts.com/racing/formguide.aspx?year=2011&amp;month=12&amp;day=18&amp;meeting=AG&amp;race=10"/>
  </connection>
  <connection id="5019" name="Connection5514" type="4" refreshedVersion="4" background="1">
    <webPr textDates="1" xl2000="1" url="https://tatts.com/racing/formguide.aspx?year=2011&amp;month=12&amp;day=18&amp;meeting=CG&amp;race=10"/>
  </connection>
  <connection id="5020" name="Connection5515" type="4" refreshedVersion="4" background="1">
    <webPr textDates="1" xl2000="1" url="https://tatts.com/racing/formguide.aspx?year=2011&amp;month=12&amp;day=18&amp;meeting=BG&amp;race=10"/>
  </connection>
  <connection id="5021" name="Connection5516" type="4" refreshedVersion="4" background="1">
    <webPr textDates="1" xl2000="1" url="https://tatts.com/racing/formguide.aspx?year=2011&amp;month=12&amp;day=18&amp;meeting=BG&amp;race=10"/>
  </connection>
  <connection id="5022" name="Connection5517" type="4" refreshedVersion="4" background="1">
    <webPr textDates="1" xl2000="1" url="https://tatts.com/racing/formguide.aspx?year=2011&amp;month=12&amp;day=18&amp;meeting=VG&amp;race=4"/>
  </connection>
  <connection id="5023" name="Connection5518" type="4" refreshedVersion="4" background="1">
    <webPr textDates="1" xl2000="1" url="https://tatts.com/racing/formguide.aspx?year=2011&amp;month=12&amp;day=10&amp;meeting=BT&amp;race=8"/>
  </connection>
  <connection id="5024" name="Connection5519" type="4" refreshedVersion="4" background="1">
    <webPr textDates="1" xl2000="1" url="https://tatts.com/racing/formguide.aspx?year=2011&amp;month=12&amp;day=11&amp;meeting=X&amp;race=8"/>
  </connection>
  <connection id="5025" name="Connection552" type="4" refreshedVersion="4" saveData="1">
    <webPr textDates="1" xl2000="1" url="http://tatts.com/racing/formguide.aspx?year=2011&amp;month=3&amp;day=5&amp;meeting=AR&amp;race=2"/>
  </connection>
  <connection id="5026" name="Connection5520" type="4" refreshedVersion="4" background="1">
    <webPr textDates="1" xl2000="1" url="https://tatts.com/racing/formguide.aspx?year=2011&amp;month=12&amp;day=10&amp;meeting=VG&amp;race=6"/>
  </connection>
  <connection id="5027" name="Connection5521" type="4" refreshedVersion="4" background="1">
    <webPr textDates="1" xl2000="1" url="https://tatts.com/racing/formguide.aspx?year=2011&amp;month=12&amp;day=11&amp;meeting=EG&amp;race=3"/>
  </connection>
  <connection id="5028" name="Connection5522" type="4" refreshedVersion="4" background="1">
    <webPr textDates="1" xl2000="1" url="https://tatts.com/racing/formguide.aspx?year=2011&amp;month=12&amp;day=12&amp;meeting=EG&amp;race=1"/>
  </connection>
  <connection id="5029" name="Connection5523" type="4" refreshedVersion="4" background="1">
    <webPr textDates="1" xl2000="1" url="https://tatts.com/racing/formguide.aspx?year=2011&amp;month=12&amp;day=12&amp;meeting=EG&amp;race=2"/>
  </connection>
  <connection id="5030" name="Connection5524" type="4" refreshedVersion="4" background="1">
    <webPr textDates="1" xl2000="1" url="https://tatts.com/racing/formguide.aspx?year=2011&amp;month=12&amp;day=12&amp;meeting=EG&amp;race=1"/>
  </connection>
  <connection id="5031" name="Connection5525" type="4" refreshedVersion="4" background="1">
    <webPr textDates="1" xl2000="1" url="https://tatts.com/racing/formguide.aspx?year=2011&amp;month=12&amp;day=12&amp;meeting=EG&amp;race=2"/>
  </connection>
  <connection id="5032" name="Connection5526" type="4" refreshedVersion="4" background="1">
    <webPr textDates="1" xl2000="1" url="https://tatts.com/racing/formguide.aspx?year=2011&amp;month=12&amp;day=11&amp;meeting=EG&amp;race=1"/>
  </connection>
  <connection id="5033" name="Connection5527" type="4" refreshedVersion="4" background="1">
    <webPr textDates="1" xl2000="1" url="https://tatts.com/racing/formguide.aspx?year=2011&amp;month=12&amp;day=11&amp;meeting=EG&amp;race=2"/>
  </connection>
  <connection id="5034" name="Connection5528" type="4" refreshedVersion="4" background="1">
    <webPr textDates="1" xl2000="1" url="https://tatts.com/racing/formguide.aspx?year=2011&amp;month=12&amp;day=11&amp;meeting=EG&amp;race=3"/>
  </connection>
  <connection id="5035" name="Connection5529" type="4" refreshedVersion="4" background="1">
    <webPr textDates="1" xl2000="1" url="https://tatts.com/racing/formguide.aspx?year=2011&amp;month=12&amp;day=11&amp;meeting=EG&amp;race=4"/>
  </connection>
  <connection id="5036" name="Connection553" type="4" refreshedVersion="4" saveData="1">
    <webPr textDates="1" xl2000="1" url="http://tatts.com/racing/formguide.aspx?year=2011&amp;month=3&amp;day=5&amp;meeting=QR&amp;race=1"/>
  </connection>
  <connection id="5037" name="Connection5530" type="4" refreshedVersion="4" background="1">
    <webPr textDates="1" xl2000="1" url="https://tatts.com/racing/formguide.aspx?year=2011&amp;month=12&amp;day=11&amp;meeting=EG&amp;race=5"/>
  </connection>
  <connection id="5038" name="Connection5531" type="4" refreshedVersion="4" background="1">
    <webPr textDates="1" xl2000="1" url="https://tatts.com/racing/formguide.aspx?year=2011&amp;month=12&amp;day=11&amp;meeting=EG&amp;race=1"/>
  </connection>
  <connection id="5039" name="Connection5532" type="4" refreshedVersion="4" background="1">
    <webPr textDates="1" xl2000="1" url="https://tatts.com/racing/formguide.aspx?year=2011&amp;month=12&amp;day=11&amp;meeting=EG&amp;race=2"/>
  </connection>
  <connection id="5040" name="Connection5533" type="4" refreshedVersion="4" background="1">
    <webPr textDates="1" xl2000="1" url="https://tatts.com/racing/formguide.aspx?year=2011&amp;month=12&amp;day=11&amp;meeting=EG&amp;race=3"/>
  </connection>
  <connection id="5041" name="Connection5534" type="4" refreshedVersion="4" background="1">
    <webPr textDates="1" xl2000="1" url="https://tatts.com/racing/formguide.aspx?year=2011&amp;month=12&amp;day=11&amp;meeting=EG&amp;race=4"/>
  </connection>
  <connection id="5042" name="Connection5535" type="4" refreshedVersion="4" background="1">
    <webPr textDates="1" xl2000="1" url="https://tatts.com/racing/formguide.aspx?year=2011&amp;month=12&amp;day=11&amp;meeting=EG&amp;race=5"/>
  </connection>
  <connection id="5043" name="Connection5536" type="4" refreshedVersion="4" background="1">
    <webPr textDates="1" xl2000="1" url="https://tatts.com/racing/formguide.aspx?year=2011&amp;month=12&amp;day=11&amp;meeting=EG&amp;race=6"/>
  </connection>
  <connection id="5044" name="Connection5537" type="4" refreshedVersion="4" background="1">
    <webPr textDates="1" xl2000="1" url="https://tatts.com/racing/formguide.aspx?year=2011&amp;month=12&amp;day=11&amp;meeting=EG&amp;race=7"/>
  </connection>
  <connection id="5045" name="Connection5538" type="4" refreshedVersion="4" background="1">
    <webPr textDates="1" xl2000="1" url="https://tatts.com/racing/formguide.aspx?year=2011&amp;month=12&amp;day=11&amp;meeting=EG&amp;race=8"/>
  </connection>
  <connection id="5046" name="Connection5539" type="4" refreshedVersion="4" background="1">
    <webPr textDates="1" xl2000="1" url="https://tatts.com/racing/formguide.aspx?year=2011&amp;month=12&amp;day=11&amp;meeting=EG&amp;race=9"/>
  </connection>
  <connection id="5047" name="Connection554" type="4" refreshedVersion="4" saveData="1">
    <webPr textDates="1" xl2000="1" url="http://tatts.com/racing/formguide.aspx?year=2011&amp;month=3&amp;day=5&amp;meeting=SR&amp;race=2"/>
  </connection>
  <connection id="5048" name="Connection5540" type="4" refreshedVersion="4" background="1">
    <webPr textDates="1" xl2000="1" url="https://tatts.com/racing/formguide.aspx?year=2011&amp;month=12&amp;day=11&amp;meeting=EG&amp;race=10"/>
  </connection>
  <connection id="5049" name="Connection5541" type="4" refreshedVersion="4" background="1">
    <webPr textDates="1" xl2000="1" url="https://tatts.com/racing/formguide.aspx?year=2011&amp;month=12&amp;day=11&amp;meeting=EG&amp;race=11"/>
  </connection>
  <connection id="5050" name="Connection5542" type="4" refreshedVersion="4" background="1">
    <webPr textDates="1" xl2000="1" url="https://tatts.com/racing/formguide.aspx?year=2011&amp;month=12&amp;day=11&amp;meeting=EG&amp;race=12"/>
  </connection>
  <connection id="5051" name="Connection5543" type="4" refreshedVersion="4" background="1">
    <webPr textDates="1" xl2000="1" url="https://tatts.com/racing/formguide.aspx?year=2011&amp;month=12&amp;day=11&amp;meeting=VG&amp;race=1"/>
  </connection>
  <connection id="5052" name="Connection5544" type="4" refreshedVersion="4" background="1">
    <webPr textDates="1" xl2000="1" url="https://tatts.com/racing/formguide.aspx?year=2011&amp;month=12&amp;day=11&amp;meeting=CR&amp;race=1"/>
  </connection>
  <connection id="5053" name="Connection5545" type="4" refreshedVersion="4" background="1">
    <webPr textDates="1" xl2000="1" url="https://tatts.com/racing/formguide.aspx?year=2011&amp;month=12&amp;day=11&amp;meeting=AG&amp;race=1"/>
  </connection>
  <connection id="5054" name="Connection5546" type="4" refreshedVersion="4" background="1">
    <webPr textDates="1" xl2000="1" url="https://tatts.com/racing/formguide.aspx?year=2011&amp;month=12&amp;day=11&amp;meeting=CG&amp;race=1"/>
  </connection>
  <connection id="5055" name="Connection5547" type="4" refreshedVersion="4" background="1">
    <webPr textDates="1" xl2000="1" url="https://tatts.com/racing/formguide.aspx?year=2011&amp;month=12&amp;day=11&amp;meeting=AG&amp;race=1"/>
  </connection>
  <connection id="5056" name="Connection5548" type="4" refreshedVersion="4" background="1">
    <webPr textDates="1" xl2000="1" url="https://tatts.com/racing/formguide.aspx?year=2011&amp;month=12&amp;day=11&amp;meeting=BG&amp;race=1"/>
  </connection>
  <connection id="5057" name="Connection5549" type="4" refreshedVersion="4" background="1">
    <webPr textDates="1" xl2000="1" url="https://tatts.com/racing/formguide.aspx?year=2011&amp;month=12&amp;day=11&amp;meeting=VG&amp;race=2"/>
  </connection>
  <connection id="5058" name="Connection555" type="4" refreshedVersion="4" saveData="1">
    <webPr textDates="1" xl2000="1" url="http://tatts.com/racing/formguide.aspx?year=2011&amp;month=3&amp;day=5&amp;meeting=BR&amp;race=2"/>
  </connection>
  <connection id="5059" name="Connection5550" type="4" refreshedVersion="4" background="1">
    <webPr textDates="1" xl2000="1" url="https://tatts.com/racing/formguide.aspx?year=2011&amp;month=12&amp;day=11&amp;meeting=CG&amp;race=2"/>
  </connection>
  <connection id="5060" name="Connection5551" type="4" refreshedVersion="4" background="1">
    <webPr textDates="1" xl2000="1" url="https://tatts.com/racing/formguide.aspx?year=2011&amp;month=12&amp;day=11&amp;meeting=AG&amp;race=2"/>
  </connection>
  <connection id="5061" name="Connection5552" type="4" refreshedVersion="4" background="1">
    <webPr textDates="1" xl2000="1" url="https://tatts.com/racing/formguide.aspx?year=2011&amp;month=12&amp;day=11&amp;meeting=NG&amp;race=1"/>
  </connection>
  <connection id="5062" name="Connection5553" type="4" refreshedVersion="4" background="1">
    <webPr textDates="1" xl2000="1" url="https://tatts.com/racing/formguide.aspx?year=2011&amp;month=12&amp;day=11&amp;meeting=BG&amp;race=2"/>
  </connection>
  <connection id="5063" name="Connection5554" type="4" refreshedVersion="4" background="1">
    <webPr textDates="1" xl2000="1" url="https://tatts.com/racing/formguide.aspx?year=2011&amp;month=12&amp;day=11&amp;meeting=VG&amp;race=3"/>
  </connection>
  <connection id="5064" name="Connection5555" type="4" refreshedVersion="4" background="1">
    <webPr textDates="1" xl2000="1" url="https://tatts.com/racing/formguide.aspx?year=2011&amp;month=12&amp;day=11&amp;meeting=CG&amp;race=3"/>
  </connection>
  <connection id="5065" name="Connection5556" type="4" refreshedVersion="4" background="1">
    <webPr textDates="1" xl2000="1" url="https://tatts.com/racing/formguide.aspx?year=2011&amp;month=12&amp;day=11&amp;meeting=NG&amp;race=2"/>
  </connection>
  <connection id="5066" name="Connection5557" type="4" refreshedVersion="4" background="1">
    <webPr textDates="1" xl2000="1" url="https://tatts.com/racing/formguide.aspx?year=2011&amp;month=12&amp;day=11&amp;meeting=AG&amp;race=3"/>
  </connection>
  <connection id="5067" name="Connection5558" type="4" refreshedVersion="4" background="1">
    <webPr textDates="1" xl2000="1" url="https://tatts.com/racing/formguide.aspx?year=2011&amp;month=12&amp;day=11&amp;meeting=VG&amp;race=4"/>
  </connection>
  <connection id="5068" name="Connection5559" type="4" refreshedVersion="4" background="1">
    <webPr textDates="1" xl2000="1" url="https://tatts.com/racing/formguide.aspx?year=2011&amp;month=12&amp;day=11&amp;meeting=VG&amp;race=4"/>
  </connection>
  <connection id="5069" name="Connection556" type="4" refreshedVersion="4" saveData="1">
    <webPr textDates="1" xl2000="1" url="http://tatts.com/racing/formguide.aspx?year=2011&amp;month=3&amp;day=5&amp;meeting=NR&amp;race=3"/>
  </connection>
  <connection id="5070" name="Connection5560" type="4" refreshedVersion="4" background="1">
    <webPr textDates="1" xl2000="1" url="https://tatts.com/racing/formguide.aspx?year=2011&amp;month=12&amp;day=11&amp;meeting=BG&amp;race=3"/>
  </connection>
  <connection id="5071" name="Connection5561" type="4" refreshedVersion="4" background="1">
    <webPr textDates="1" xl2000="1" url="https://tatts.com/racing/formguide.aspx?year=2011&amp;month=12&amp;day=11&amp;meeting=CG&amp;race=4"/>
  </connection>
  <connection id="5072" name="Connection5562" type="4" refreshedVersion="4" background="1">
    <webPr textDates="1" xl2000="1" url="https://tatts.com/racing/formguide.aspx?year=2011&amp;month=12&amp;day=11&amp;meeting=AG&amp;race=4"/>
  </connection>
  <connection id="5073" name="Connection5563" type="4" refreshedVersion="4" background="1">
    <webPr textDates="1" xl2000="1" url="https://tatts.com/racing/formguide.aspx?year=2011&amp;month=12&amp;day=11&amp;meeting=NG&amp;race=3"/>
  </connection>
  <connection id="5074" name="Connection5564" type="4" refreshedVersion="4" background="1">
    <webPr textDates="1" xl2000="1" url="https://tatts.com/racing/formguide.aspx?year=2011&amp;month=12&amp;day=11&amp;meeting=BG&amp;race=4"/>
  </connection>
  <connection id="5075" name="Connection5565" type="4" refreshedVersion="4" background="1">
    <webPr textDates="1" xl2000="1" url="https://tatts.com/racing/formguide.aspx?year=2011&amp;month=12&amp;day=11&amp;meeting=VG&amp;race=5"/>
  </connection>
  <connection id="5076" name="Connection5566" type="4" refreshedVersion="4" background="1">
    <webPr textDates="1" xl2000="1" url="https://tatts.com/racing/formguide.aspx?year=2011&amp;month=12&amp;day=11&amp;meeting=AG&amp;race=5"/>
  </connection>
  <connection id="5077" name="Connection5567" type="4" refreshedVersion="4" background="1">
    <webPr textDates="1" xl2000="1" url="https://tatts.com/racing/formguide.aspx?year=2011&amp;month=12&amp;day=11&amp;meeting=NG&amp;race=4"/>
  </connection>
  <connection id="5078" name="Connection5568" type="4" refreshedVersion="4" background="1">
    <webPr textDates="1" xl2000="1" url="https://tatts.com/racing/formguide.aspx?year=2011&amp;month=12&amp;day=11&amp;meeting=BG&amp;race=5"/>
  </connection>
  <connection id="5079" name="Connection5569" type="4" refreshedVersion="4" background="1">
    <webPr textDates="1" xl2000="1" url="https://tatts.com/racing/formguide.aspx?year=2011&amp;month=12&amp;day=11&amp;meeting=VG&amp;race=6"/>
  </connection>
  <connection id="5080" name="Connection557" type="4" refreshedVersion="4" saveData="1">
    <webPr textDates="1" xl2000="1" url="http://tatts.com/racing/formguide.aspx?year=2011&amp;month=3&amp;day=5&amp;meeting=MR&amp;race=3"/>
  </connection>
  <connection id="5081" name="Connection5570" type="4" refreshedVersion="4" background="1">
    <webPr textDates="1" xl2000="1" url="https://tatts.com/racing/formguide.aspx?year=2011&amp;month=12&amp;day=11&amp;meeting=NG&amp;race=5"/>
  </connection>
  <connection id="5082" name="Connection5571" type="4" refreshedVersion="4" background="1">
    <webPr textDates="1" xl2000="1" url="https://tatts.com/racing/formguide.aspx?year=2011&amp;month=12&amp;day=11&amp;meeting=AG&amp;race=6"/>
  </connection>
  <connection id="5083" name="Connection5572" type="4" refreshedVersion="4" background="1">
    <webPr textDates="1" xl2000="1" url="https://tatts.com/racing/formguide.aspx?year=2011&amp;month=12&amp;day=11&amp;meeting=VG&amp;race=7"/>
  </connection>
  <connection id="5084" name="Connection5573" type="4" refreshedVersion="4" background="1">
    <webPr textDates="1" xl2000="1" url="https://tatts.com/racing/formguide.aspx?year=2011&amp;month=12&amp;day=11&amp;meeting=BG&amp;race=6"/>
  </connection>
  <connection id="5085" name="Connection5574" type="4" refreshedVersion="4" background="1">
    <webPr textDates="1" xl2000="1" url="https://tatts.com/racing/formguide.aspx?year=2011&amp;month=12&amp;day=11&amp;meeting=NG&amp;race=6"/>
  </connection>
  <connection id="5086" name="Connection5575" type="4" refreshedVersion="4" background="1">
    <webPr textDates="1" xl2000="1" url="https://tatts.com/racing/formguide.aspx?year=2011&amp;month=12&amp;day=11&amp;meeting=AG&amp;race=7"/>
  </connection>
  <connection id="5087" name="Connection5576" type="4" refreshedVersion="4" background="1">
    <webPr textDates="1" xl2000="1" url="https://tatts.com/racing/formguide.aspx?year=2011&amp;month=12&amp;day=11&amp;meeting=VG&amp;race=8"/>
  </connection>
  <connection id="5088" name="Connection5577" type="4" refreshedVersion="4" background="1">
    <webPr textDates="1" xl2000="1" url="https://tatts.com/racing/formguide.aspx?year=2011&amp;month=12&amp;day=11&amp;meeting=BG&amp;race=7"/>
  </connection>
  <connection id="5089" name="Connection5578" type="4" refreshedVersion="4" background="1">
    <webPr textDates="1" xl2000="1" url="https://tatts.com/racing/formguide.aspx?year=2011&amp;month=12&amp;day=11&amp;meeting=NG&amp;race=7"/>
  </connection>
  <connection id="5090" name="Connection5579" type="4" refreshedVersion="4" background="1">
    <webPr textDates="1" xl2000="1" url="https://tatts.com/racing/formguide.aspx?year=2011&amp;month=12&amp;day=11&amp;meeting=CG&amp;race=5"/>
  </connection>
  <connection id="5091" name="Connection558" type="4" refreshedVersion="4" saveData="1">
    <webPr textDates="1" xl2000="1" url="http://tatts.com/racing/formguide.aspx?year=2011&amp;month=3&amp;day=5&amp;meeting=AR&amp;race=3"/>
  </connection>
  <connection id="5092" name="Connection5580" type="4" refreshedVersion="4" background="1">
    <webPr textDates="1" xl2000="1" url="https://tatts.com/racing/formguide.aspx?year=2011&amp;month=12&amp;day=11&amp;meeting=AG&amp;race=8"/>
  </connection>
  <connection id="5093" name="Connection5581" type="4" refreshedVersion="4" background="1">
    <webPr textDates="1" xl2000="1" url="https://tatts.com/racing/formguide.aspx?year=2011&amp;month=12&amp;day=11&amp;meeting=VG&amp;race=9"/>
  </connection>
  <connection id="5094" name="Connection5582" type="4" refreshedVersion="4" background="1">
    <webPr textDates="1" xl2000="1" url="https://tatts.com/racing/formguide.aspx?year=2011&amp;month=12&amp;day=11&amp;meeting=BG&amp;race=8"/>
  </connection>
  <connection id="5095" name="Connection5583" type="4" refreshedVersion="4" background="1">
    <webPr textDates="1" xl2000="1" url="https://tatts.com/racing/formguide.aspx?year=2011&amp;month=12&amp;day=11&amp;meeting=NG&amp;race=8"/>
  </connection>
  <connection id="5096" name="Connection5584" type="4" refreshedVersion="4" background="1">
    <webPr textDates="1" xl2000="1" url="https://tatts.com/racing/formguide.aspx?year=2011&amp;month=12&amp;day=11&amp;meeting=VG&amp;race=10"/>
  </connection>
  <connection id="5097" name="Connection5585" type="4" refreshedVersion="4" background="1">
    <webPr textDates="1" xl2000="1" url="https://tatts.com/racing/formguide.aspx?year=2011&amp;month=12&amp;day=11&amp;meeting=CG&amp;race=6"/>
  </connection>
  <connection id="5098" name="Connection5586" type="4" refreshedVersion="4" background="1">
    <webPr textDates="1" xl2000="1" url="https://tatts.com/racing/formguide.aspx?year=2011&amp;month=12&amp;day=11&amp;meeting=AG&amp;race=9"/>
  </connection>
  <connection id="5099" name="Connection5587" type="4" refreshedVersion="4" background="1">
    <webPr textDates="1" xl2000="1" url="https://tatts.com/racing/formguide.aspx?year=2011&amp;month=12&amp;day=11&amp;meeting=NG&amp;race=9"/>
  </connection>
  <connection id="5100" name="Connection5588" type="4" refreshedVersion="4" background="1">
    <webPr textDates="1" xl2000="1" url="https://tatts.com/racing/formguide.aspx?year=2011&amp;month=12&amp;day=11&amp;meeting=BG&amp;race=9"/>
  </connection>
  <connection id="5101" name="Connection5589" type="4" refreshedVersion="4" background="1">
    <webPr textDates="1" xl2000="1" url="https://tatts.com/racing/formguide.aspx?year=2011&amp;month=12&amp;day=11&amp;meeting=CG&amp;race=7"/>
  </connection>
  <connection id="5102" name="Connection559" type="4" refreshedVersion="4" saveData="1">
    <webPr textDates="1" xl2000="1" url="http://tatts.com/racing/formguide.aspx?year=2011&amp;month=3&amp;day=5&amp;meeting=AR&amp;race=3"/>
  </connection>
  <connection id="5103" name="Connection5590" type="4" refreshedVersion="4" background="1">
    <webPr textDates="1" xl2000="1" url="https://tatts.com/racing/formguide.aspx?year=2011&amp;month=12&amp;day=11&amp;meeting=AG&amp;race=10"/>
  </connection>
  <connection id="5104" name="Connection5591" type="4" refreshedVersion="4" background="1">
    <webPr textDates="1" xl2000="1" url="https://tatts.com/racing/formguide.aspx?year=2011&amp;month=12&amp;day=11&amp;meeting=VG&amp;race=11"/>
  </connection>
  <connection id="5105" name="Connection5592" type="4" refreshedVersion="4" background="1">
    <webPr textDates="1" xl2000="1" url="https://tatts.com/racing/formguide.aspx?year=2011&amp;month=12&amp;day=11&amp;meeting=NG&amp;race=10"/>
  </connection>
  <connection id="5106" name="Connection5593" type="4" refreshedVersion="4" background="1">
    <webPr textDates="1" xl2000="1" url="https://tatts.com/racing/formguide.aspx?year=2011&amp;month=12&amp;day=11&amp;meeting=BG&amp;race=10"/>
  </connection>
  <connection id="5107" name="Connection5594" type="4" refreshedVersion="4" background="1">
    <webPr textDates="1" xl2000="1" url="https://tatts.com/racing/formguide.aspx?year=2011&amp;month=12&amp;day=11&amp;meeting=CG&amp;race=8"/>
  </connection>
  <connection id="5108" name="Connection5595" type="4" refreshedVersion="4" background="1">
    <webPr textDates="1" xl2000="1" url="https://tatts.com/racing/formguide.aspx?year=2011&amp;month=12&amp;day=11&amp;meeting=CG&amp;race=9"/>
  </connection>
  <connection id="5109" name="Connection5596" type="4" refreshedVersion="4" background="1">
    <webPr textDates="1" xl2000="1" url="https://tatts.com/racing/formguide.aspx?year=2011&amp;month=12&amp;day=10&amp;meeting=PG&amp;race=4"/>
  </connection>
  <connection id="5110" name="Connection5597" type="4" refreshedVersion="4" background="1">
    <webPr textDates="1" xl2000="1" url="https://tatts.com/racing/formguide.aspx?year=2011&amp;month=12&amp;day=10&amp;meeting=CG&amp;race=1"/>
  </connection>
  <connection id="5111" name="Connection5598" type="4" refreshedVersion="4" background="1">
    <webPr textDates="1" xl2000="1" url="https://tatts.com/racing/formguide.aspx?year=2011&amp;month=12&amp;day=10&amp;meeting=VG&amp;race=1"/>
  </connection>
  <connection id="5112" name="Connection5599" type="4" refreshedVersion="4" background="1">
    <webPr textDates="1" xl2000="1" url="https://tatts.com/racing/formguide.aspx?year=2011&amp;month=12&amp;day=10&amp;meeting=CG&amp;race=2"/>
  </connection>
  <connection id="5113" name="Connection56" type="4" refreshedVersion="4" saveData="1">
    <webPr textDates="1" xl2000="1" url="http://tatts.com/racing/formguide.aspx?year=2011&amp;month=11&amp;day=26&amp;meeting=SR&amp;race=2"/>
  </connection>
  <connection id="5114" name="Connection560" type="4" refreshedVersion="4" saveData="1">
    <webPr textDates="1" xl2000="1" url="http://tatts.com/racing/formguide.aspx?year=2011&amp;month=3&amp;day=5&amp;meeting=QR&amp;race=2"/>
  </connection>
  <connection id="5115" name="Connection5600" type="4" refreshedVersion="4" background="1">
    <webPr textDates="1" xl2000="1" url="https://tatts.com/racing/formguide.aspx?year=2011&amp;month=12&amp;day=10&amp;meeting=VG&amp;race=2"/>
  </connection>
  <connection id="5116" name="Connection5601" type="4" refreshedVersion="4" background="1">
    <webPr textDates="1" xl2000="1" url="https://tatts.com/racing/formguide.aspx?year=2011&amp;month=12&amp;day=10&amp;meeting=CG&amp;race=3"/>
  </connection>
  <connection id="5117" name="Connection5602" type="4" refreshedVersion="4" background="1">
    <webPr textDates="1" xl2000="1" url="https://tatts.com/racing/formguide.aspx?year=2011&amp;month=12&amp;day=10&amp;meeting=VG&amp;race=3"/>
  </connection>
  <connection id="5118" name="Connection5603" type="4" refreshedVersion="4" background="1">
    <webPr textDates="1" xl2000="1" url="https://tatts.com/racing/formguide.aspx?year=2011&amp;month=12&amp;day=10&amp;meeting=CG&amp;race=4"/>
  </connection>
  <connection id="5119" name="Connection5604" type="4" refreshedVersion="4" background="1">
    <webPr textDates="1" xl2000="1" url="https://tatts.com/racing/formguide.aspx?year=2011&amp;month=12&amp;day=10&amp;meeting=VG&amp;race=4"/>
  </connection>
  <connection id="5120" name="Connection5605" type="4" refreshedVersion="4" background="1">
    <webPr textDates="1" xl2000="1" url="https://tatts.com/racing/formguide.aspx?year=2011&amp;month=12&amp;day=10&amp;meeting=CG&amp;race=5"/>
  </connection>
  <connection id="5121" name="Connection5606" type="4" refreshedVersion="4" background="1">
    <webPr textDates="1" xl2000="1" url="https://tatts.com/racing/formguide.aspx?year=2011&amp;month=12&amp;day=10&amp;meeting=NG&amp;race=1"/>
  </connection>
  <connection id="5122" name="Connection5607" type="4" refreshedVersion="4" background="1">
    <webPr textDates="1" xl2000="1" url="https://tatts.com/racing/formguide.aspx?year=2011&amp;month=12&amp;day=10&amp;meeting=VG&amp;race=5"/>
  </connection>
  <connection id="5123" name="Connection5608" type="4" refreshedVersion="4" background="1">
    <webPr textDates="1" xl2000="1" url="https://tatts.com/racing/formguide.aspx?year=2011&amp;month=12&amp;day=10&amp;meeting=CG&amp;race=6"/>
  </connection>
  <connection id="5124" name="Connection5609" type="4" refreshedVersion="4" background="1">
    <webPr textDates="1" xl2000="1" url="https://tatts.com/racing/formguide.aspx?year=2011&amp;month=12&amp;day=10&amp;meeting=MG&amp;race=1"/>
  </connection>
  <connection id="5125" name="Connection561" type="4" refreshedVersion="4" saveData="1">
    <webPr textDates="1" xl2000="1" url="http://tatts.com/racing/formguide.aspx?year=2011&amp;month=3&amp;day=5&amp;meeting=SR&amp;race=3"/>
  </connection>
  <connection id="5126" name="Connection5610" type="4" refreshedVersion="4" background="1">
    <webPr textDates="1" xl2000="1" url="https://tatts.com/racing/formguide.aspx?year=2011&amp;month=12&amp;day=10&amp;meeting=NG&amp;race=2"/>
  </connection>
  <connection id="5127" name="Connection5611" type="4" refreshedVersion="4" background="1">
    <webPr textDates="1" xl2000="1" url="https://tatts.com/racing/formguide.aspx?year=2011&amp;month=12&amp;day=10&amp;meeting=VG&amp;race=6"/>
  </connection>
  <connection id="5128" name="Connection5612" type="4" refreshedVersion="4" background="1">
    <webPr textDates="1" xl2000="1" url="https://tatts.com/racing/formguide.aspx?year=2011&amp;month=12&amp;day=10&amp;meeting=CG&amp;race=7"/>
  </connection>
  <connection id="5129" name="Connection5613" type="4" refreshedVersion="4" background="1">
    <webPr textDates="1" xl2000="1" url="https://tatts.com/racing/formguide.aspx?year=2011&amp;month=12&amp;day=10&amp;meeting=SG&amp;race=1"/>
  </connection>
  <connection id="5130" name="Connection5614" type="4" refreshedVersion="4" background="1">
    <webPr textDates="1" xl2000="1" url="https://tatts.com/racing/formguide.aspx?year=2011&amp;month=12&amp;day=10&amp;meeting=SG&amp;race=1"/>
  </connection>
  <connection id="5131" name="Connection5615" type="4" refreshedVersion="4" background="1">
    <webPr textDates="1" xl2000="1" url="https://tatts.com/racing/formguide.aspx?year=2011&amp;month=12&amp;day=10&amp;meeting=MG&amp;race=2"/>
  </connection>
  <connection id="5132" name="Connection5616" type="4" refreshedVersion="4" background="1">
    <webPr textDates="1" xl2000="1" url="https://tatts.com/racing/formguide.aspx?year=2011&amp;month=12&amp;day=10&amp;meeting=NG&amp;race=3"/>
  </connection>
  <connection id="5133" name="Connection5617" type="4" refreshedVersion="4" background="1">
    <webPr textDates="1" xl2000="1" url="https://tatts.com/racing/formguide.aspx?year=2011&amp;month=12&amp;day=10&amp;meeting=VG&amp;race=7"/>
  </connection>
  <connection id="5134" name="Connection5618" type="4" refreshedVersion="4" background="1">
    <webPr textDates="1" xl2000="1" url="https://tatts.com/racing/formguide.aspx?year=2011&amp;month=12&amp;day=10&amp;meeting=CG&amp;race=8"/>
  </connection>
  <connection id="5135" name="Connection5619" type="4" refreshedVersion="4" background="1">
    <webPr textDates="1" xl2000="1" url="https://tatts.com/racing/formguide.aspx?year=2011&amp;month=12&amp;day=10&amp;meeting=SG&amp;race=2"/>
  </connection>
  <connection id="5136" name="Connection562" type="4" refreshedVersion="4" saveData="1">
    <webPr textDates="1" xl2000="1" url="http://tatts.com/racing/formguide.aspx?year=2011&amp;month=3&amp;day=5&amp;meeting=BR&amp;race=3"/>
  </connection>
  <connection id="5137" name="Connection5620" type="4" refreshedVersion="4" background="1">
    <webPr textDates="1" xl2000="1" url="https://tatts.com/racing/formguide.aspx?year=2011&amp;month=12&amp;day=10&amp;meeting=NG&amp;race=4"/>
  </connection>
  <connection id="5138" name="Connection5621" type="4" refreshedVersion="4" background="1">
    <webPr textDates="1" xl2000="1" url="https://tatts.com/racing/formguide.aspx?year=2011&amp;month=12&amp;day=10&amp;meeting=MG&amp;race=3"/>
  </connection>
  <connection id="5139" name="Connection5622" type="4" refreshedVersion="4" background="1">
    <webPr textDates="1" xl2000="1" url="https://tatts.com/racing/formguide.aspx?year=2011&amp;month=12&amp;day=10&amp;meeting=VG&amp;race=8"/>
  </connection>
  <connection id="5140" name="Connection5623" type="4" refreshedVersion="4" background="1">
    <webPr textDates="1" xl2000="1" url="https://tatts.com/racing/formguide.aspx?year=2011&amp;month=12&amp;day=10&amp;meeting=SG&amp;race=3"/>
  </connection>
  <connection id="5141" name="Connection5624" type="4" refreshedVersion="4" background="1">
    <webPr textDates="1" xl2000="1" url="https://tatts.com/racing/formguide.aspx?year=2011&amp;month=12&amp;day=10&amp;meeting=CG&amp;race=9"/>
  </connection>
  <connection id="5142" name="Connection5625" type="4" refreshedVersion="4" background="1">
    <webPr textDates="1" xl2000="1" url="https://tatts.com/racing/formguide.aspx?year=2011&amp;month=12&amp;day=10&amp;meeting=NG&amp;race=5"/>
  </connection>
  <connection id="5143" name="Connection5626" type="4" refreshedVersion="4" background="1">
    <webPr textDates="1" xl2000="1" url="https://tatts.com/racing/formguide.aspx?year=2011&amp;month=12&amp;day=10&amp;meeting=MG&amp;race=4"/>
  </connection>
  <connection id="5144" name="Connection5627" type="4" refreshedVersion="4" background="1">
    <webPr textDates="1" xl2000="1" url="https://tatts.com/racing/formguide.aspx?year=2011&amp;month=12&amp;day=10&amp;meeting=VG&amp;race=9"/>
  </connection>
  <connection id="5145" name="Connection5628" type="4" refreshedVersion="4" background="1">
    <webPr textDates="1" xl2000="1" url="https://tatts.com/racing/formguide.aspx?year=2011&amp;month=12&amp;day=10&amp;meeting=SG&amp;race=4"/>
  </connection>
  <connection id="5146" name="Connection5629" type="4" refreshedVersion="4" background="1">
    <webPr textDates="1" xl2000="1" url="https://tatts.com/racing/formguide.aspx?year=2011&amp;month=12&amp;day=10&amp;meeting=CG&amp;race=10"/>
  </connection>
  <connection id="5147" name="Connection563" type="4" refreshedVersion="4" saveData="1">
    <webPr textDates="1" xl2000="1" url="http://tatts.com/racing/formguide.aspx?year=2011&amp;month=3&amp;day=5&amp;meeting=NR&amp;race=4"/>
  </connection>
  <connection id="5148" name="Connection5630" type="4" refreshedVersion="4" background="1">
    <webPr textDates="1" xl2000="1" url="https://tatts.com/racing/formguide.aspx?year=2011&amp;month=12&amp;day=10&amp;meeting=MG&amp;race=5"/>
  </connection>
  <connection id="5149" name="Connection5631" type="4" refreshedVersion="4" background="1">
    <webPr textDates="1" xl2000="1" url="https://tatts.com/racing/formguide.aspx?year=2011&amp;month=12&amp;day=10&amp;meeting=NG&amp;race=6"/>
  </connection>
  <connection id="5150" name="Connection5632" type="4" refreshedVersion="4" background="1">
    <webPr textDates="1" xl2000="1" url="https://tatts.com/racing/formguide.aspx?year=2011&amp;month=12&amp;day=10&amp;meeting=VG&amp;race=10"/>
  </connection>
  <connection id="5151" name="Connection5633" type="4" refreshedVersion="4" background="1">
    <webPr textDates="1" xl2000="1" url="https://tatts.com/racing/formguide.aspx?year=2011&amp;month=12&amp;day=10&amp;meeting=SG&amp;race=5"/>
  </connection>
  <connection id="5152" name="Connection5634" type="4" refreshedVersion="4" background="1">
    <webPr textDates="1" xl2000="1" url="https://tatts.com/racing/formguide.aspx?year=2011&amp;month=12&amp;day=10&amp;meeting=NG&amp;race=7"/>
  </connection>
  <connection id="5153" name="Connection5635" type="4" refreshedVersion="4" background="1">
    <webPr textDates="1" xl2000="1" url="https://tatts.com/racing/formguide.aspx?year=2011&amp;month=12&amp;day=10&amp;meeting=MG&amp;race=6"/>
  </connection>
  <connection id="5154" name="Connection5636" type="4" refreshedVersion="4" background="1">
    <webPr textDates="1" xl2000="1" url="https://tatts.com/racing/formguide.aspx?year=2011&amp;month=12&amp;day=10&amp;meeting=VG&amp;race=11"/>
  </connection>
  <connection id="5155" name="Connection5637" type="4" refreshedVersion="4" background="1">
    <webPr textDates="1" xl2000="1" url="https://tatts.com/racing/formguide.aspx?year=2011&amp;month=12&amp;day=10&amp;meeting=SG&amp;race=6"/>
  </connection>
  <connection id="5156" name="Connection5638" type="4" refreshedVersion="4" background="1">
    <webPr textDates="1" xl2000="1" url="https://tatts.com/racing/formguide.aspx?year=2011&amp;month=12&amp;day=10&amp;meeting=NG&amp;race=8"/>
  </connection>
  <connection id="5157" name="Connection5639" type="4" refreshedVersion="4" background="1">
    <webPr textDates="1" xl2000="1" url="https://tatts.com/racing/formguide.aspx?year=2011&amp;month=12&amp;day=10&amp;meeting=MG&amp;race=7"/>
  </connection>
  <connection id="5158" name="Connection564" type="4" refreshedVersion="4" saveData="1">
    <webPr textDates="1" xl2000="1" url="http://tatts.com/racing/formguide.aspx?year=2011&amp;month=3&amp;day=5&amp;meeting=MR&amp;race=4"/>
  </connection>
  <connection id="5159" name="Connection5640" type="4" refreshedVersion="4" background="1">
    <webPr textDates="1" xl2000="1" url="https://tatts.com/racing/formguide.aspx?year=2011&amp;month=12&amp;day=10&amp;meeting=VG&amp;race=12"/>
  </connection>
  <connection id="5160" name="Connection5641" type="4" refreshedVersion="4" background="1">
    <webPr textDates="1" xl2000="1" url="https://tatts.com/racing/formguide.aspx?year=2011&amp;month=12&amp;day=10&amp;meeting=SG&amp;race=7"/>
  </connection>
  <connection id="5161" name="Connection5642" type="4" refreshedVersion="4" background="1">
    <webPr textDates="1" xl2000="1" url="https://tatts.com/racing/formguide.aspx?year=2011&amp;month=12&amp;day=10&amp;meeting=NG&amp;race=9"/>
  </connection>
  <connection id="5162" name="Connection5643" type="4" refreshedVersion="4" background="1">
    <webPr textDates="1" xl2000="1" url="https://tatts.com/racing/formguide.aspx?year=2011&amp;month=12&amp;day=10&amp;meeting=MG&amp;race=8"/>
  </connection>
  <connection id="5163" name="Connection5644" type="4" refreshedVersion="4" background="1">
    <webPr textDates="1" xl2000="1" url="https://tatts.com/racing/formguide.aspx?year=2011&amp;month=12&amp;day=10&amp;meeting=MG&amp;race=8"/>
  </connection>
  <connection id="5164" name="Connection5645" type="4" refreshedVersion="4" background="1">
    <webPr textDates="1" xl2000="1" url="https://tatts.com/racing/formguide.aspx?year=2011&amp;month=12&amp;day=10&amp;meeting=SG&amp;race=8"/>
  </connection>
  <connection id="5165" name="Connection5646" type="4" refreshedVersion="4" background="1">
    <webPr textDates="1" xl2000="1" url="https://tatts.com/racing/formguide.aspx?year=2011&amp;month=12&amp;day=10&amp;meeting=NG&amp;race=10"/>
  </connection>
  <connection id="5166" name="Connection5647" type="4" refreshedVersion="4" background="1">
    <webPr textDates="1" xl2000="1" url="https://tatts.com/racing/formguide.aspx?year=2011&amp;month=12&amp;day=10&amp;meeting=MG&amp;race=9"/>
  </connection>
  <connection id="5167" name="Connection5648" type="4" refreshedVersion="4" background="1">
    <webPr textDates="1" xl2000="1" url="https://tatts.com/racing/formguide.aspx?year=2011&amp;month=12&amp;day=10&amp;meeting=PG&amp;race=1"/>
  </connection>
  <connection id="5168" name="Connection5649" type="4" refreshedVersion="4" background="1">
    <webPr textDates="1" xl2000="1" url="https://tatts.com/racing/formguide.aspx?year=2011&amp;month=12&amp;day=10&amp;meeting=SG&amp;race=9"/>
  </connection>
  <connection id="5169" name="Connection565" type="4" refreshedVersion="4" saveData="1">
    <webPr textDates="1" xl2000="1" url="http://tatts.com/racing/formguide.aspx?year=2011&amp;month=3&amp;day=5&amp;meeting=AR&amp;race=4"/>
  </connection>
  <connection id="5170" name="Connection5650" type="4" refreshedVersion="4" background="1">
    <webPr textDates="1" xl2000="1" url="https://tatts.com/racing/formguide.aspx?year=2011&amp;month=12&amp;day=10&amp;meeting=MG&amp;race=10"/>
  </connection>
  <connection id="5171" name="Connection5651" type="4" refreshedVersion="4" background="1">
    <webPr textDates="1" xl2000="1" url="https://tatts.com/racing/formguide.aspx?year=2011&amp;month=12&amp;day=10&amp;meeting=PG&amp;race=2"/>
  </connection>
  <connection id="5172" name="Connection5652" type="4" refreshedVersion="4" background="1">
    <webPr textDates="1" xl2000="1" url="https://tatts.com/racing/formguide.aspx?year=2011&amp;month=12&amp;day=10&amp;meeting=SG&amp;race=10"/>
  </connection>
  <connection id="5173" name="Connection5653" type="4" refreshedVersion="4" background="1">
    <webPr textDates="1" xl2000="1" url="https://tatts.com/racing/formguide.aspx?year=2011&amp;month=12&amp;day=10&amp;meeting=MG&amp;race=11"/>
  </connection>
  <connection id="5174" name="Connection5654" type="4" refreshedVersion="4" background="1">
    <webPr textDates="1" xl2000="1" url="https://tatts.com/racing/formguide.aspx?year=2011&amp;month=12&amp;day=10&amp;meeting=PG&amp;race=3"/>
  </connection>
  <connection id="5175" name="Connection5655" type="4" refreshedVersion="4" background="1">
    <webPr textDates="1" xl2000="1" url="https://tatts.com/racing/formguide.aspx?year=2011&amp;month=12&amp;day=10&amp;meeting=PG&amp;race=4"/>
  </connection>
  <connection id="5176" name="Connection5656" type="4" refreshedVersion="4" background="1">
    <webPr textDates="1" xl2000="1" url="https://tatts.com/racing/formguide.aspx?year=2011&amp;month=12&amp;day=10&amp;meeting=PG&amp;race=5"/>
  </connection>
  <connection id="5177" name="Connection5657" type="4" refreshedVersion="4" background="1">
    <webPr textDates="1" xl2000="1" url="https://tatts.com/racing/formguide.aspx?year=2011&amp;month=12&amp;day=10&amp;meeting=PG&amp;race=6"/>
  </connection>
  <connection id="5178" name="Connection5658" type="4" refreshedVersion="4" background="1">
    <webPr textDates="1" xl2000="1" url="https://tatts.com/racing/formguide.aspx?year=2011&amp;month=12&amp;day=10&amp;meeting=PG&amp;race=7"/>
  </connection>
  <connection id="5179" name="Connection5659" type="4" refreshedVersion="4" background="1">
    <webPr textDates="1" xl2000="1" url="https://tatts.com/racing/formguide.aspx?year=2011&amp;month=12&amp;day=10&amp;meeting=PG&amp;race=7"/>
  </connection>
  <connection id="5180" name="Connection566" type="4" refreshedVersion="4" saveData="1">
    <webPr textDates="1" xl2000="1" url="http://tatts.com/racing/formguide.aspx?year=2011&amp;month=3&amp;day=5&amp;meeting=QR&amp;race=3"/>
  </connection>
  <connection id="5181" name="Connection5660" type="4" refreshedVersion="4" background="1">
    <webPr textDates="1" xl2000="1" url="https://tatts.com/racing/formguide.aspx?year=2011&amp;month=12&amp;day=10&amp;meeting=PG&amp;race=8"/>
  </connection>
  <connection id="5182" name="Connection5661" type="4" refreshedVersion="4" background="1">
    <webPr textDates="1" xl2000="1" url="https://tatts.com/racing/formguide.aspx?year=2011&amp;month=12&amp;day=10&amp;meeting=PG&amp;race=9"/>
  </connection>
  <connection id="5183" name="Connection5662" type="4" refreshedVersion="4" background="1">
    <webPr textDates="1" xl2000="1" url="https://tatts.com/racing/formguide.aspx?year=2011&amp;month=12&amp;day=10&amp;meeting=PG&amp;race=10"/>
  </connection>
  <connection id="5184" name="Connection5663" type="4" refreshedVersion="4" background="1">
    <webPr textDates="1" xl2000="1" url="https://tatts.com/racing/formguide.aspx?year=2011&amp;month=12&amp;day=10&amp;meeting=PG&amp;race=11"/>
  </connection>
  <connection id="5185" name="Connection5664" type="4" refreshedVersion="4" background="1">
    <webPr textDates="1" xl2000="1" url="https://tatts.com/racing/formguide.aspx?year=2011&amp;month=12&amp;day=10&amp;meeting=PG&amp;race=12"/>
  </connection>
  <connection id="5186" name="Connection5665" type="4" refreshedVersion="4" background="1">
    <webPr textDates="1" xl2000="1" url="https://tatts.com/racing/formguide.aspx?year=2011&amp;month=12&amp;day=19&amp;meeting=EG&amp;race=1"/>
  </connection>
  <connection id="5187" name="Connection5666" type="4" refreshedVersion="4" background="1">
    <webPr textDates="1" xl2000="1" url="https://tatts.com/racing/formguide.aspx?year=2011&amp;month=12&amp;day=19&amp;meeting=EG&amp;race=2"/>
  </connection>
  <connection id="5188" name="Connection5667" type="4" refreshedVersion="4" background="1">
    <webPr textDates="1" xl2000="1" url="https://tatts.com/racing/formguide.aspx?year=2011&amp;month=12&amp;day=19&amp;meeting=EG&amp;race=3"/>
  </connection>
  <connection id="5189" name="Connection5668" type="4" refreshedVersion="4" background="1">
    <webPr textDates="1" xl2000="1" url="https://tatts.com/racing/formguide.aspx?year=2011&amp;month=12&amp;day=19&amp;meeting=EG&amp;race=4"/>
  </connection>
  <connection id="5190" name="Connection5669" type="4" refreshedVersion="4" background="1">
    <webPr textDates="1" xl2000="1" url="https://tatts.com/racing/formguide.aspx?year=2011&amp;month=12&amp;day=19&amp;meeting=EG&amp;race=5"/>
  </connection>
  <connection id="5191" name="Connection567" type="4" refreshedVersion="4" saveData="1">
    <webPr textDates="1" xl2000="1" url="http://tatts.com/racing/formguide.aspx?year=2011&amp;month=3&amp;day=5&amp;meeting=SR&amp;race=4"/>
  </connection>
  <connection id="5192" name="Connection5670" type="4" refreshedVersion="4" background="1">
    <webPr textDates="1" xl2000="1" url="https://tatts.com/racing/formguide.aspx?year=2011&amp;month=12&amp;day=19&amp;meeting=EG&amp;race=6"/>
  </connection>
  <connection id="5193" name="Connection5671" type="4" refreshedVersion="4" background="1">
    <webPr textDates="1" xl2000="1" url="https://tatts.com/racing/formguide.aspx?year=2011&amp;month=12&amp;day=19&amp;meeting=EG&amp;race=7"/>
  </connection>
  <connection id="5194" name="Connection5672" type="4" refreshedVersion="4" background="1">
    <webPr textDates="1" xl2000="1" url="https://tatts.com/racing/formguide.aspx?year=2011&amp;month=12&amp;day=19&amp;meeting=EG&amp;race=8"/>
  </connection>
  <connection id="5195" name="Connection5673" type="4" refreshedVersion="4" background="1">
    <webPr textDates="1" xl2000="1" url="https://tatts.com/racing/formguide.aspx?year=2011&amp;month=12&amp;day=19&amp;meeting=EG&amp;race=9"/>
  </connection>
  <connection id="5196" name="Connection5674" type="4" refreshedVersion="4" background="1">
    <webPr textDates="1" xl2000="1" url="https://tatts.com/racing/formguide.aspx?year=2011&amp;month=12&amp;day=19&amp;meeting=EG&amp;race=10"/>
  </connection>
  <connection id="5197" name="Connection5675" type="4" refreshedVersion="4" background="1">
    <webPr textDates="1" xl2000="1" url="https://tatts.com/racing/formguide.aspx?year=2011&amp;month=12&amp;day=19&amp;meeting=EG&amp;race=11"/>
  </connection>
  <connection id="5198" name="Connection5676" type="4" refreshedVersion="4" background="1">
    <webPr textDates="1" xl2000="1" url="https://tatts.com/racing/formguide.aspx?year=2011&amp;month=12&amp;day=19&amp;meeting=EG&amp;race=12"/>
  </connection>
  <connection id="5199" name="Connection5677" type="4" refreshedVersion="4" background="1">
    <webPr textDates="1" xl2000="1" url="https://tatts.com/racing/formguide.aspx?year=2011&amp;month=12&amp;day=19&amp;meeting=VG&amp;race=1"/>
  </connection>
  <connection id="5200" name="Connection5678" type="4" refreshedVersion="4" background="1">
    <webPr textDates="1" xl2000="1" url="https://tatts.com/racing/formguide.aspx?year=2011&amp;month=12&amp;day=19&amp;meeting=NG&amp;race=1"/>
  </connection>
  <connection id="5201" name="Connection5679" type="4" refreshedVersion="4" background="1">
    <webPr textDates="1" xl2000="1" url="https://tatts.com/racing/formguide.aspx?year=2011&amp;month=12&amp;day=19&amp;meeting=VG&amp;race=2"/>
  </connection>
  <connection id="5202" name="Connection568" type="4" refreshedVersion="4" saveData="1">
    <webPr textDates="1" xl2000="1" url="http://tatts.com/racing/formguide.aspx?year=2011&amp;month=3&amp;day=5&amp;meeting=BR&amp;race=4"/>
  </connection>
  <connection id="5203" name="Connection5680" type="4" refreshedVersion="4" background="1">
    <webPr textDates="1" xl2000="1" url="https://tatts.com/racing/formguide.aspx?year=2011&amp;month=12&amp;day=19&amp;meeting=VG&amp;race=3"/>
  </connection>
  <connection id="5204" name="Connection5681" type="4" refreshedVersion="4" background="1">
    <webPr textDates="1" xl2000="1" url="https://tatts.com/racing/formguide.aspx?year=2011&amp;month=12&amp;day=19&amp;meeting=VG&amp;race=4"/>
  </connection>
  <connection id="5205" name="Connection5682" type="4" refreshedVersion="4" background="1">
    <webPr textDates="1" xl2000="1" url="https://tatts.com/racing/formguide.aspx?year=2011&amp;month=12&amp;day=19&amp;meeting=NG&amp;race=2"/>
  </connection>
  <connection id="5206" name="Connection5683" type="4" refreshedVersion="4" background="1">
    <webPr textDates="1" xl2000="1" url="https://tatts.com/racing/formguide.aspx?year=2011&amp;month=12&amp;day=19&amp;meeting=VG&amp;race=5"/>
  </connection>
  <connection id="5207" name="Connection5684" type="4" refreshedVersion="4" background="1">
    <webPr textDates="1" xl2000="1" url="https://tatts.com/racing/formguide.aspx?year=2011&amp;month=12&amp;day=19&amp;meeting=NG&amp;race=3"/>
  </connection>
  <connection id="5208" name="Connection5685" type="4" refreshedVersion="4" background="1">
    <webPr textDates="1" xl2000="1" url="https://tatts.com/racing/formguide.aspx?year=2011&amp;month=12&amp;day=19&amp;meeting=VG&amp;race=6"/>
  </connection>
  <connection id="5209" name="Connection5686" type="4" refreshedVersion="4" background="1">
    <webPr textDates="1" xl2000="1" url="https://tatts.com/racing/formguide.aspx?year=2011&amp;month=12&amp;day=19&amp;meeting=NG&amp;race=4"/>
  </connection>
  <connection id="5210" name="Connection5687" type="4" refreshedVersion="4" background="1">
    <webPr textDates="1" xl2000="1" url="https://tatts.com/racing/formguide.aspx?year=2011&amp;month=12&amp;day=19&amp;meeting=NG&amp;race=4"/>
  </connection>
  <connection id="5211" name="Connection5688" type="4" refreshedVersion="4" background="1">
    <webPr textDates="1" xl2000="1" url="https://tatts.com/racing/formguide.aspx?year=2011&amp;month=12&amp;day=19&amp;meeting=VG&amp;race=7"/>
  </connection>
  <connection id="5212" name="Connection5689" type="4" refreshedVersion="4" background="1">
    <webPr textDates="1" xl2000="1" url="https://tatts.com/racing/formguide.aspx?year=2011&amp;month=12&amp;day=19&amp;meeting=NG&amp;race=5"/>
  </connection>
  <connection id="5213" name="Connection569" type="4" refreshedVersion="4" saveData="1">
    <webPr textDates="1" xl2000="1" url="http://tatts.com/racing/formguide.aspx?year=2011&amp;month=3&amp;day=5&amp;meeting=NR&amp;race=5"/>
  </connection>
  <connection id="5214" name="Connection5690" type="4" refreshedVersion="4" background="1">
    <webPr textDates="1" xl2000="1" url="https://tatts.com/racing/formguide.aspx?year=2011&amp;month=12&amp;day=19&amp;meeting=VG&amp;race=8"/>
  </connection>
  <connection id="5215" name="Connection5691" type="4" refreshedVersion="4" background="1">
    <webPr textDates="1" xl2000="1" url="https://tatts.com/racing/formguide.aspx?year=2011&amp;month=12&amp;day=19&amp;meeting=AG&amp;race=1"/>
  </connection>
  <connection id="5216" name="Connection5692" type="4" refreshedVersion="4" background="1">
    <webPr textDates="1" xl2000="1" url="https://tatts.com/racing/formguide.aspx?year=2011&amp;month=12&amp;day=19&amp;meeting=NG&amp;race=6"/>
  </connection>
  <connection id="5217" name="Connection5693" type="4" refreshedVersion="4" background="1">
    <webPr textDates="1" xl2000="1" url="https://tatts.com/racing/formguide.aspx?year=2011&amp;month=12&amp;day=19&amp;meeting=VG&amp;race=9"/>
  </connection>
  <connection id="5218" name="Connection5694" type="4" refreshedVersion="4" background="1">
    <webPr textDates="1" xl2000="1" url="https://tatts.com/racing/formguide.aspx?year=2011&amp;month=12&amp;day=19&amp;meeting=AG&amp;race=2"/>
  </connection>
  <connection id="5219" name="Connection5695" type="4" refreshedVersion="4" background="1">
    <webPr textDates="1" xl2000="1" url="https://tatts.com/racing/formguide.aspx?year=2011&amp;month=12&amp;day=19&amp;meeting=VG&amp;race=10"/>
  </connection>
  <connection id="5220" name="Connection5696" type="4" refreshedVersion="4" background="1">
    <webPr textDates="1" xl2000="1" url="https://tatts.com/racing/formguide.aspx?year=2011&amp;month=12&amp;day=19&amp;meeting=MG&amp;race=1"/>
  </connection>
  <connection id="5221" name="Connection5697" type="4" refreshedVersion="4" background="1">
    <webPr textDates="1" xl2000="1" url="https://tatts.com/racing/formguide.aspx?year=2011&amp;month=12&amp;day=19&amp;meeting=NG&amp;race=7"/>
  </connection>
  <connection id="5222" name="Connection5698" type="4" refreshedVersion="4" background="1">
    <webPr textDates="1" xl2000="1" url="https://tatts.com/racing/formguide.aspx?year=2011&amp;month=12&amp;day=19&amp;meeting=AG&amp;race=3"/>
  </connection>
  <connection id="5223" name="Connection5699" type="4" refreshedVersion="4" background="1">
    <webPr textDates="1" xl2000="1" url="https://tatts.com/racing/formguide.aspx?year=2011&amp;month=12&amp;day=19&amp;meeting=NG&amp;race=8"/>
  </connection>
  <connection id="5224" name="Connection57" type="4" refreshedVersion="4" saveData="1">
    <webPr textDates="1" xl2000="1" url="http://tatts.com/racing/formguide.aspx?year=2011&amp;month=11&amp;day=26&amp;meeting=SR&amp;race=2"/>
  </connection>
  <connection id="5225" name="Connection570" type="4" refreshedVersion="4" saveData="1">
    <webPr textDates="1" xl2000="1" url="http://tatts.com/racing/formguide.aspx?year=2011&amp;month=3&amp;day=5&amp;meeting=MR&amp;race=5"/>
  </connection>
  <connection id="5226" name="Connection5700" type="4" refreshedVersion="4" background="1">
    <webPr textDates="1" xl2000="1" url="https://tatts.com/racing/formguide.aspx?year=2011&amp;month=12&amp;day=19&amp;meeting=MG&amp;race=2"/>
  </connection>
  <connection id="5227" name="Connection5701" type="4" refreshedVersion="4" background="1">
    <webPr textDates="1" xl2000="1" url="https://tatts.com/racing/formguide.aspx?year=2011&amp;month=12&amp;day=19&amp;meeting=SG&amp;race=1"/>
  </connection>
  <connection id="5228" name="Connection5702" type="4" refreshedVersion="4" background="1">
    <webPr textDates="1" xl2000="1" url="https://tatts.com/racing/formguide.aspx?year=2011&amp;month=12&amp;day=19&amp;meeting=AG&amp;race=4"/>
  </connection>
  <connection id="5229" name="Connection5703" type="4" refreshedVersion="4" background="1">
    <webPr textDates="1" xl2000="1" url="https://tatts.com/racing/formguide.aspx?year=2011&amp;month=12&amp;day=19&amp;meeting=BG&amp;race=1"/>
  </connection>
  <connection id="5230" name="Connection5704" type="4" refreshedVersion="4" background="1">
    <webPr textDates="1" xl2000="1" url="https://tatts.com/racing/formguide.aspx?year=2011&amp;month=12&amp;day=19&amp;meeting=NG&amp;race=9"/>
  </connection>
  <connection id="5231" name="Connection5705" type="4" refreshedVersion="4" background="1">
    <webPr textDates="1" xl2000="1" url="https://tatts.com/racing/formguide.aspx?year=2011&amp;month=12&amp;day=19&amp;meeting=MG&amp;race=3"/>
  </connection>
  <connection id="5232" name="Connection5706" type="4" refreshedVersion="4" background="1">
    <webPr textDates="1" xl2000="1" url="https://tatts.com/racing/formguide.aspx?year=2011&amp;month=12&amp;day=19&amp;meeting=SG&amp;race=2"/>
  </connection>
  <connection id="5233" name="Connection5707" type="4" refreshedVersion="4" background="1">
    <webPr textDates="1" xl2000="1" url="https://tatts.com/racing/formguide.aspx?year=2011&amp;month=12&amp;day=19&amp;meeting=AG&amp;race=5"/>
  </connection>
  <connection id="5234" name="Connection5708" type="4" refreshedVersion="4" background="1">
    <webPr textDates="1" xl2000="1" url="https://tatts.com/racing/formguide.aspx?year=2011&amp;month=12&amp;day=19&amp;meeting=NG&amp;race=10"/>
  </connection>
  <connection id="5235" name="Connection5709" type="4" refreshedVersion="4" background="1">
    <webPr textDates="1" xl2000="1" url="https://tatts.com/racing/formguide.aspx?year=2011&amp;month=12&amp;day=19&amp;meeting=BG&amp;race=2"/>
  </connection>
  <connection id="5236" name="Connection571" type="4" refreshedVersion="4" saveData="1">
    <webPr textDates="1" xl2000="1" url="http://tatts.com/racing/formguide.aspx?year=2011&amp;month=3&amp;day=5&amp;meeting=PR&amp;race=1"/>
  </connection>
  <connection id="5237" name="Connection5710" type="4" refreshedVersion="4" background="1">
    <webPr textDates="1" xl2000="1" url="https://tatts.com/racing/formguide.aspx?year=2011&amp;month=12&amp;day=19&amp;meeting=MG&amp;race=4"/>
  </connection>
  <connection id="5238" name="Connection5711" type="4" refreshedVersion="4" background="1">
    <webPr textDates="1" xl2000="1" url="https://tatts.com/racing/formguide.aspx?year=2011&amp;month=12&amp;day=19&amp;meeting=SG&amp;race=3"/>
  </connection>
  <connection id="5239" name="Connection5712" type="4" refreshedVersion="4" background="1">
    <webPr textDates="1" xl2000="1" url="https://tatts.com/racing/formguide.aspx?year=2011&amp;month=12&amp;day=19&amp;meeting=AG&amp;race=6"/>
  </connection>
  <connection id="5240" name="Connection5713" type="4" refreshedVersion="4" background="1">
    <webPr textDates="1" xl2000="1" url="https://tatts.com/racing/formguide.aspx?year=2011&amp;month=12&amp;day=19&amp;meeting=BG&amp;race=3"/>
  </connection>
  <connection id="5241" name="Connection5714" type="4" refreshedVersion="4" background="1">
    <webPr textDates="1" xl2000="1" url="https://tatts.com/racing/formguide.aspx?year=2011&amp;month=12&amp;day=19&amp;meeting=MG&amp;race=5"/>
  </connection>
  <connection id="5242" name="Connection5715" type="4" refreshedVersion="4" background="1">
    <webPr textDates="1" xl2000="1" url="https://tatts.com/racing/formguide.aspx?year=2011&amp;month=12&amp;day=19&amp;meeting=SG&amp;race=4"/>
  </connection>
  <connection id="5243" name="Connection5716" type="4" refreshedVersion="4" background="1">
    <webPr textDates="1" xl2000="1" url="https://tatts.com/racing/formguide.aspx?year=2011&amp;month=12&amp;day=19&amp;meeting=AG&amp;race=7"/>
  </connection>
  <connection id="5244" name="Connection5717" type="4" refreshedVersion="4" background="1">
    <webPr textDates="1" xl2000="1" url="https://tatts.com/racing/formguide.aspx?year=2011&amp;month=12&amp;day=19&amp;meeting=BG&amp;race=4"/>
  </connection>
  <connection id="5245" name="Connection5718" type="4" refreshedVersion="4" background="1">
    <webPr textDates="1" xl2000="1" url="https://tatts.com/racing/formguide.aspx?year=2011&amp;month=12&amp;day=19&amp;meeting=MG&amp;race=6"/>
  </connection>
  <connection id="5246" name="Connection5719" type="4" refreshedVersion="4" background="1">
    <webPr textDates="1" xl2000="1" url="https://tatts.com/racing/formguide.aspx?year=2011&amp;month=12&amp;day=19&amp;meeting=SG&amp;race=5"/>
  </connection>
  <connection id="5247" name="Connection572" type="4" refreshedVersion="4" saveData="1">
    <webPr textDates="1" xl2000="1" url="http://tatts.com/racing/formguide.aspx?year=2011&amp;month=3&amp;day=5&amp;meeting=AR&amp;race=5"/>
  </connection>
  <connection id="5248" name="Connection5720" type="4" refreshedVersion="4" background="1">
    <webPr textDates="1" xl2000="1" url="https://tatts.com/racing/formguide.aspx?year=2011&amp;month=12&amp;day=19&amp;meeting=AG&amp;race=8"/>
  </connection>
  <connection id="5249" name="Connection5721" type="4" refreshedVersion="4" background="1">
    <webPr textDates="1" xl2000="1" url="https://tatts.com/racing/formguide.aspx?year=2011&amp;month=12&amp;day=19&amp;meeting=AG&amp;race=8"/>
  </connection>
  <connection id="5250" name="Connection5722" type="4" refreshedVersion="4" background="1">
    <webPr textDates="1" xl2000="1" url="https://tatts.com/racing/formguide.aspx?year=2011&amp;month=12&amp;day=19&amp;meeting=BG&amp;race=5"/>
  </connection>
  <connection id="5251" name="Connection5723" type="4" refreshedVersion="4" background="1">
    <webPr textDates="1" xl2000="1" url="https://tatts.com/racing/formguide.aspx?year=2011&amp;month=12&amp;day=19&amp;meeting=MG&amp;race=7"/>
  </connection>
  <connection id="5252" name="Connection5724" type="4" refreshedVersion="4" background="1">
    <webPr textDates="1" xl2000="1" url="https://tatts.com/racing/formguide.aspx?year=2011&amp;month=12&amp;day=19&amp;meeting=SG&amp;race=6"/>
  </connection>
  <connection id="5253" name="Connection5725" type="4" refreshedVersion="4" background="1">
    <webPr textDates="1" xl2000="1" url="https://tatts.com/racing/formguide.aspx?year=2011&amp;month=12&amp;day=19&amp;meeting=AG&amp;race=9"/>
  </connection>
  <connection id="5254" name="Connection5726" type="4" refreshedVersion="4" background="1">
    <webPr textDates="1" xl2000="1" url="https://tatts.com/racing/formguide.aspx?year=2011&amp;month=12&amp;day=19&amp;meeting=BG&amp;race=6"/>
  </connection>
  <connection id="5255" name="Connection5727" type="4" refreshedVersion="4" background="1">
    <webPr textDates="1" xl2000="1" url="https://tatts.com/racing/formguide.aspx?year=2011&amp;month=12&amp;day=19&amp;meeting=MG&amp;race=8"/>
  </connection>
  <connection id="5256" name="Connection5728" type="4" refreshedVersion="4" background="1">
    <webPr textDates="1" xl2000="1" url="https://tatts.com/racing/formguide.aspx?year=2011&amp;month=12&amp;day=19&amp;meeting=SG&amp;race=7"/>
  </connection>
  <connection id="5257" name="Connection5729" type="4" refreshedVersion="4" background="1">
    <webPr textDates="1" xl2000="1" url="https://tatts.com/racing/formguide.aspx?year=2011&amp;month=12&amp;day=19&amp;meeting=AG&amp;race=10"/>
  </connection>
  <connection id="5258" name="Connection573" type="4" refreshedVersion="4" saveData="1">
    <webPr textDates="1" xl2000="1" url="http://tatts.com/racing/formguide.aspx?year=2011&amp;month=3&amp;day=5&amp;meeting=AR&amp;race=5"/>
  </connection>
  <connection id="5259" name="Connection5730" type="4" refreshedVersion="4" background="1">
    <webPr textDates="1" xl2000="1" url="https://tatts.com/racing/formguide.aspx?year=2011&amp;month=12&amp;day=19&amp;meeting=BG&amp;race=7"/>
  </connection>
  <connection id="5260" name="Connection5731" type="4" refreshedVersion="4" background="1">
    <webPr textDates="1" xl2000="1" url="https://tatts.com/racing/formguide.aspx?year=2011&amp;month=12&amp;day=19&amp;meeting=MG&amp;race=9"/>
  </connection>
  <connection id="5261" name="Connection5732" type="4" refreshedVersion="4" background="1">
    <webPr textDates="1" xl2000="1" url="https://tatts.com/racing/formguide.aspx?year=2011&amp;month=12&amp;day=19&amp;meeting=SG&amp;race=8"/>
  </connection>
  <connection id="5262" name="Connection5733" type="4" refreshedVersion="4" background="1">
    <webPr textDates="1" xl2000="1" url="https://tatts.com/racing/formguide.aspx?year=2011&amp;month=12&amp;day=19&amp;meeting=AG&amp;race=11"/>
  </connection>
  <connection id="5263" name="Connection5734" type="4" refreshedVersion="4" background="1">
    <webPr textDates="1" xl2000="1" url="https://tatts.com/racing/formguide.aspx?year=2011&amp;month=12&amp;day=19&amp;meeting=BG&amp;race=8"/>
  </connection>
  <connection id="5264" name="Connection5735" type="4" refreshedVersion="4" background="1">
    <webPr textDates="1" xl2000="1" url="https://tatts.com/racing/formguide.aspx?year=2011&amp;month=12&amp;day=19&amp;meeting=MG&amp;race=10"/>
  </connection>
  <connection id="5265" name="Connection5736" type="4" refreshedVersion="4" background="1">
    <webPr textDates="1" xl2000="1" url="https://tatts.com/racing/formguide.aspx?year=2011&amp;month=12&amp;day=19&amp;meeting=SG&amp;race=9"/>
  </connection>
  <connection id="5266" name="Connection5737" type="4" refreshedVersion="4" background="1">
    <webPr textDates="1" xl2000="1" url="https://tatts.com/racing/formguide.aspx?year=2011&amp;month=12&amp;day=19&amp;meeting=BG&amp;race=9"/>
  </connection>
  <connection id="5267" name="Connection5738" type="4" refreshedVersion="4" background="1">
    <webPr textDates="1" xl2000="1" url="https://tatts.com/racing/formguide.aspx?year=2011&amp;month=12&amp;day=19&amp;meeting=SG&amp;race=10"/>
  </connection>
  <connection id="5268" name="Connection5739" type="4" refreshedVersion="4" background="1">
    <webPr textDates="1" xl2000="1" url="https://tatts.com/racing/formguide.aspx?year=2011&amp;month=12&amp;day=19&amp;meeting=MG&amp;race=11"/>
  </connection>
  <connection id="5269" name="Connection574" type="4" refreshedVersion="4" saveData="1">
    <webPr textDates="1" xl2000="1" url="http://tatts.com/racing/formguide.aspx?year=2011&amp;month=3&amp;day=5&amp;meeting=QR&amp;race=4"/>
  </connection>
  <connection id="5270" name="Connection5740" type="4" refreshedVersion="4" background="1">
    <webPr textDates="1" xl2000="1" url="https://tatts.com/racing/formguide.aspx?year=2011&amp;month=12&amp;day=19&amp;meeting=BG&amp;race=10"/>
  </connection>
  <connection id="5271" name="Connection5741" type="4" refreshedVersion="4" background="1">
    <webPr textDates="1" xl2000="1" url="https://tatts.com/racing/formguide.aspx?year=2011&amp;month=12&amp;day=19&amp;meeting=MG&amp;race=12"/>
  </connection>
  <connection id="5272" name="Connection5742" type="4" refreshedVersion="4" background="1">
    <webPr textDates="1" xl2000="1" url="https://tatts.com/racing/formguide.aspx?year=2011&amp;month=12&amp;day=9&amp;meeting=PG&amp;race=2"/>
  </connection>
  <connection id="5273" name="Connection5743" type="4" refreshedVersion="4" background="1">
    <webPr textDates="1" xl2000="1" url="https://tatts.com/racing/formguide.aspx?year=2011&amp;month=12&amp;day=9&amp;meeting=CG&amp;race=1"/>
  </connection>
  <connection id="5274" name="Connection5744" type="4" refreshedVersion="4" background="1">
    <webPr textDates="1" xl2000="1" url="https://tatts.com/racing/formguide.aspx?year=2011&amp;month=12&amp;day=9&amp;meeting=CG&amp;race=2"/>
  </connection>
  <connection id="5275" name="Connection5745" type="4" refreshedVersion="4" background="1">
    <webPr textDates="1" xl2000="1" url="https://tatts.com/racing/formguide.aspx?year=2011&amp;month=12&amp;day=9&amp;meeting=CG&amp;race=3"/>
  </connection>
  <connection id="5276" name="Connection5746" type="4" refreshedVersion="4" background="1">
    <webPr textDates="1" xl2000="1" url="https://tatts.com/racing/formguide.aspx?year=2011&amp;month=12&amp;day=9&amp;meeting=CG&amp;race=4"/>
  </connection>
  <connection id="5277" name="Connection5747" type="4" refreshedVersion="4" background="1">
    <webPr textDates="1" xl2000="1" url="https://tatts.com/racing/formguide.aspx?year=2011&amp;month=12&amp;day=9&amp;meeting=AG&amp;race=1"/>
  </connection>
  <connection id="5278" name="Connection5748" type="4" refreshedVersion="4" background="1">
    <webPr textDates="1" xl2000="1" url="https://tatts.com/racing/formguide.aspx?year=2011&amp;month=12&amp;day=9&amp;meeting=CG&amp;race=5"/>
  </connection>
  <connection id="5279" name="Connection5749" type="4" refreshedVersion="4" background="1">
    <webPr textDates="1" xl2000="1" url="https://tatts.com/racing/formguide.aspx?year=2011&amp;month=12&amp;day=9&amp;meeting=AG&amp;race=2"/>
  </connection>
  <connection id="5280" name="Connection575" type="4" refreshedVersion="4" saveData="1">
    <webPr textDates="1" xl2000="1" url="http://tatts.com/racing/formguide.aspx?year=2011&amp;month=3&amp;day=5&amp;meeting=SR&amp;race=5"/>
  </connection>
  <connection id="5281" name="Connection5750" type="4" refreshedVersion="4" background="1">
    <webPr textDates="1" xl2000="1" url="https://tatts.com/racing/formguide.aspx?year=2011&amp;month=12&amp;day=9&amp;meeting=CG&amp;race=6"/>
  </connection>
  <connection id="5282" name="Connection5751" type="4" refreshedVersion="4" background="1">
    <webPr textDates="1" xl2000="1" url="https://tatts.com/racing/formguide.aspx?year=2011&amp;month=12&amp;day=9&amp;meeting=AG&amp;race=3"/>
  </connection>
  <connection id="5283" name="Connection5752" type="4" refreshedVersion="4" background="1">
    <webPr textDates="1" xl2000="1" url="https://tatts.com/racing/formguide.aspx?year=2011&amp;month=12&amp;day=9&amp;meeting=CG&amp;race=7"/>
  </connection>
  <connection id="5284" name="Connection5753" type="4" refreshedVersion="4" background="1">
    <webPr textDates="1" xl2000="1" url="https://tatts.com/racing/formguide.aspx?year=2011&amp;month=12&amp;day=9&amp;meeting=AG&amp;race=4"/>
  </connection>
  <connection id="5285" name="Connection5754" type="4" refreshedVersion="4" background="1">
    <webPr textDates="1" xl2000="1" url="https://tatts.com/racing/formguide.aspx?year=2011&amp;month=12&amp;day=9&amp;meeting=CG&amp;race=8"/>
  </connection>
  <connection id="5286" name="Connection5755" type="4" refreshedVersion="4" background="1">
    <webPr textDates="1" xl2000="1" url="https://tatts.com/racing/formguide.aspx?year=2011&amp;month=12&amp;day=9&amp;meeting=AG&amp;race=5"/>
  </connection>
  <connection id="5287" name="Connection5756" type="4" refreshedVersion="4" background="1">
    <webPr textDates="1" xl2000="1" url="https://tatts.com/racing/formguide.aspx?year=2011&amp;month=12&amp;day=9&amp;meeting=CG&amp;race=9"/>
  </connection>
  <connection id="5288" name="Connection5757" type="4" refreshedVersion="4" background="1">
    <webPr textDates="1" xl2000="1" url="https://tatts.com/racing/formguide.aspx?year=2011&amp;month=12&amp;day=9&amp;meeting=AG&amp;race=6"/>
  </connection>
  <connection id="5289" name="Connection5758" type="4" refreshedVersion="4" background="1">
    <webPr textDates="1" xl2000="1" url="https://tatts.com/racing/formguide.aspx?year=2011&amp;month=12&amp;day=9&amp;meeting=CG&amp;race=10"/>
  </connection>
  <connection id="5290" name="Connection5759" type="4" refreshedVersion="4" background="1">
    <webPr textDates="1" xl2000="1" url="https://tatts.com/racing/formguide.aspx?year=2011&amp;month=12&amp;day=9&amp;meeting=AG&amp;race=7"/>
  </connection>
  <connection id="5291" name="Connection576" type="4" refreshedVersion="4" saveData="1">
    <webPr textDates="1" xl2000="1" url="http://tatts.com/racing/formguide.aspx?year=2011&amp;month=3&amp;day=5&amp;meeting=BR&amp;race=5"/>
  </connection>
  <connection id="5292" name="Connection5760" type="4" refreshedVersion="4" background="1">
    <webPr textDates="1" xl2000="1" url="https://tatts.com/racing/formguide.aspx?year=2011&amp;month=12&amp;day=9&amp;meeting=CG&amp;race=11"/>
  </connection>
  <connection id="5293" name="Connection5761" type="4" refreshedVersion="4" background="1">
    <webPr textDates="1" xl2000="1" url="https://tatts.com/racing/formguide.aspx?year=2011&amp;month=12&amp;day=9&amp;meeting=AG&amp;race=8"/>
  </connection>
  <connection id="5294" name="Connection5762" type="4" refreshedVersion="4" background="1">
    <webPr textDates="1" xl2000="1" url="https://tatts.com/racing/formguide.aspx?year=2011&amp;month=12&amp;day=9&amp;meeting=CG&amp;race=12"/>
  </connection>
  <connection id="5295" name="Connection5763" type="4" refreshedVersion="4" background="1">
    <webPr textDates="1" xl2000="1" url="https://tatts.com/racing/formguide.aspx?year=2011&amp;month=12&amp;day=9&amp;meeting=AG&amp;race=9"/>
  </connection>
  <connection id="5296" name="Connection5764" type="4" refreshedVersion="4" background="1">
    <webPr textDates="1" xl2000="1" url="https://tatts.com/racing/formguide.aspx?year=2011&amp;month=12&amp;day=9&amp;meeting=VG&amp;race=1"/>
  </connection>
  <connection id="5297" name="Connection5765" type="4" refreshedVersion="4" background="1">
    <webPr textDates="1" xl2000="1" url="https://tatts.com/racing/formguide.aspx?year=2011&amp;month=12&amp;day=9&amp;meeting=NG&amp;race=1"/>
  </connection>
  <connection id="5298" name="Connection5766" type="4" refreshedVersion="4" background="1">
    <webPr textDates="1" xl2000="1" url="https://tatts.com/racing/formguide.aspx?year=2011&amp;month=12&amp;day=9&amp;meeting=BR&amp;race=1"/>
  </connection>
  <connection id="5299" name="Connection5767" type="4" refreshedVersion="4" background="1">
    <webPr textDates="1" xl2000="1" url="https://tatts.com/racing/formguide.aspx?year=2011&amp;month=12&amp;day=9&amp;meeting=AG&amp;race=10"/>
  </connection>
  <connection id="5300" name="Connection5768" type="4" refreshedVersion="4" background="1">
    <webPr textDates="1" xl2000="1" url="https://tatts.com/racing/formguide.aspx?year=2011&amp;month=12&amp;day=9&amp;meeting=VG&amp;race=2"/>
  </connection>
  <connection id="5301" name="Connection5769" type="4" refreshedVersion="4" background="1">
    <webPr textDates="1" xl2000="1" url="https://tatts.com/racing/formguide.aspx?year=2011&amp;month=12&amp;day=9&amp;meeting=NG&amp;race=2"/>
  </connection>
  <connection id="5302" name="Connection577" type="4" refreshedVersion="4" saveData="1">
    <webPr textDates="1" xl2000="1" url="http://tatts.com/racing/formguide.aspx?year=2011&amp;month=3&amp;day=5&amp;meeting=NR&amp;race=6"/>
  </connection>
  <connection id="5303" name="Connection5770" type="4" refreshedVersion="4" background="1">
    <webPr textDates="1" xl2000="1" url="https://tatts.com/racing/formguide.aspx?year=2011&amp;month=12&amp;day=9&amp;meeting=BR&amp;race=2"/>
  </connection>
  <connection id="5304" name="Connection5771" type="4" refreshedVersion="4" background="1">
    <webPr textDates="1" xl2000="1" url="https://tatts.com/racing/formguide.aspx?year=2011&amp;month=12&amp;day=9&amp;meeting=VG&amp;race=3"/>
  </connection>
  <connection id="5305" name="Connection5772" type="4" refreshedVersion="4" background="1">
    <webPr textDates="1" xl2000="1" url="https://tatts.com/racing/formguide.aspx?year=2011&amp;month=12&amp;day=9&amp;meeting=NG&amp;race=3"/>
  </connection>
  <connection id="5306" name="Connection5773" type="4" refreshedVersion="4" background="1">
    <webPr textDates="1" xl2000="1" url="https://tatts.com/racing/formguide.aspx?year=2011&amp;month=12&amp;day=9&amp;meeting=BR&amp;race=3"/>
  </connection>
  <connection id="5307" name="Connection5774" type="4" refreshedVersion="4" background="1">
    <webPr textDates="1" xl2000="1" url="https://tatts.com/racing/formguide.aspx?year=2011&amp;month=12&amp;day=9&amp;meeting=VG&amp;race=4"/>
  </connection>
  <connection id="5308" name="Connection5775" type="4" refreshedVersion="4" background="1">
    <webPr textDates="1" xl2000="1" url="https://tatts.com/racing/formguide.aspx?year=2011&amp;month=12&amp;day=9&amp;meeting=NG&amp;race=4"/>
  </connection>
  <connection id="5309" name="Connection5776" type="4" refreshedVersion="4" background="1">
    <webPr textDates="1" xl2000="1" url="https://tatts.com/racing/formguide.aspx?year=2011&amp;month=12&amp;day=9&amp;meeting=NG&amp;race=4"/>
  </connection>
  <connection id="5310" name="Connection5777" type="4" refreshedVersion="4" background="1">
    <webPr textDates="1" xl2000="1" url="https://tatts.com/racing/formguide.aspx?year=2011&amp;month=12&amp;day=9&amp;meeting=BR&amp;race=4"/>
  </connection>
  <connection id="5311" name="Connection5778" type="4" refreshedVersion="4" background="1">
    <webPr textDates="1" xl2000="1" url="https://tatts.com/racing/formguide.aspx?year=2011&amp;month=12&amp;day=9&amp;meeting=VG&amp;race=5"/>
  </connection>
  <connection id="5312" name="Connection5779" type="4" refreshedVersion="4" background="1">
    <webPr textDates="1" xl2000="1" url="https://tatts.com/racing/formguide.aspx?year=2011&amp;month=12&amp;day=9&amp;meeting=NG&amp;race=5"/>
  </connection>
  <connection id="5313" name="Connection578" type="4" refreshedVersion="4" saveData="1">
    <webPr textDates="1" xl2000="1" url="http://tatts.com/racing/formguide.aspx?year=2011&amp;month=3&amp;day=5&amp;meeting=MR&amp;race=6"/>
  </connection>
  <connection id="5314" name="Connection5780" type="4" refreshedVersion="4" background="1">
    <webPr textDates="1" xl2000="1" url="https://tatts.com/racing/formguide.aspx?year=2011&amp;month=12&amp;day=9&amp;meeting=BR&amp;race=5"/>
  </connection>
  <connection id="5315" name="Connection5781" type="4" refreshedVersion="4" background="1">
    <webPr textDates="1" xl2000="1" url="https://tatts.com/racing/formguide.aspx?year=2011&amp;month=12&amp;day=9&amp;meeting=VG&amp;race=6"/>
  </connection>
  <connection id="5316" name="Connection5782" type="4" refreshedVersion="4" background="1">
    <webPr textDates="1" xl2000="1" url="https://tatts.com/racing/formguide.aspx?year=2011&amp;month=12&amp;day=9&amp;meeting=NG&amp;race=6"/>
  </connection>
  <connection id="5317" name="Connection5783" type="4" refreshedVersion="4" background="1">
    <webPr textDates="1" xl2000="1" url="https://tatts.com/racing/formguide.aspx?year=2011&amp;month=12&amp;day=9&amp;meeting=BR&amp;race=6"/>
  </connection>
  <connection id="5318" name="Connection5784" type="4" refreshedVersion="4" background="1">
    <webPr textDates="1" xl2000="1" url="https://tatts.com/racing/formguide.aspx?year=2011&amp;month=12&amp;day=9&amp;meeting=VG&amp;race=7"/>
  </connection>
  <connection id="5319" name="Connection5785" type="4" refreshedVersion="4" background="1">
    <webPr textDates="1" xl2000="1" url="https://tatts.com/racing/formguide.aspx?year=2011&amp;month=12&amp;day=9&amp;meeting=NG&amp;race=7"/>
  </connection>
  <connection id="5320" name="Connection5786" type="4" refreshedVersion="4" background="1">
    <webPr textDates="1" xl2000="1" url="https://tatts.com/racing/formguide.aspx?year=2011&amp;month=12&amp;day=9&amp;meeting=BR&amp;race=7"/>
  </connection>
  <connection id="5321" name="Connection5787" type="4" refreshedVersion="4" background="1">
    <webPr textDates="1" xl2000="1" url="https://tatts.com/racing/formguide.aspx?year=2011&amp;month=12&amp;day=9&amp;meeting=BG&amp;race=7"/>
  </connection>
  <connection id="5322" name="Connection5788" type="4" refreshedVersion="4" background="1">
    <webPr textDates="1" xl2000="1" url="https://tatts.com/racing/formguide.aspx?year=2011&amp;month=12&amp;day=9&amp;meeting=VG&amp;race=8"/>
  </connection>
  <connection id="5323" name="Connection5789" type="4" refreshedVersion="4" background="1">
    <webPr textDates="1" xl2000="1" url="https://tatts.com/racing/formguide.aspx?year=2011&amp;month=12&amp;day=9&amp;meeting=NG&amp;race=8"/>
  </connection>
  <connection id="5324" name="Connection579" type="4" refreshedVersion="4" saveData="1">
    <webPr textDates="1" xl2000="1" url="http://tatts.com/racing/formguide.aspx?year=2011&amp;month=3&amp;day=5&amp;meeting=PR&amp;race=2"/>
  </connection>
  <connection id="5325" name="Connection5790" type="4" refreshedVersion="4" background="1">
    <webPr textDates="1" xl2000="1" url="https://tatts.com/racing/formguide.aspx?year=2011&amp;month=12&amp;day=9&amp;meeting=BG&amp;race=8"/>
  </connection>
  <connection id="5326" name="Connection5791" type="4" refreshedVersion="4" background="1">
    <webPr textDates="1" xl2000="1" url="https://tatts.com/racing/formguide.aspx?year=2011&amp;month=12&amp;day=9&amp;meeting=VG&amp;race=9"/>
  </connection>
  <connection id="5327" name="Connection5792" type="4" refreshedVersion="4" background="1">
    <webPr textDates="1" xl2000="1" url="https://tatts.com/racing/formguide.aspx?year=2011&amp;month=12&amp;day=9&amp;meeting=NG&amp;race=9"/>
  </connection>
  <connection id="5328" name="Connection5793" type="4" refreshedVersion="4" background="1">
    <webPr textDates="1" xl2000="1" url="https://tatts.com/racing/formguide.aspx?year=2011&amp;month=12&amp;day=9&amp;meeting=BG&amp;race=9"/>
  </connection>
  <connection id="5329" name="Connection5794" type="4" refreshedVersion="4" background="1">
    <webPr textDates="1" xl2000="1" url="https://tatts.com/racing/formguide.aspx?year=2011&amp;month=12&amp;day=9&amp;meeting=VG&amp;race=10"/>
  </connection>
  <connection id="5330" name="Connection5795" type="4" refreshedVersion="4" background="1">
    <webPr textDates="1" xl2000="1" url="https://tatts.com/racing/formguide.aspx?year=2011&amp;month=12&amp;day=9&amp;meeting=NG&amp;race=10"/>
  </connection>
  <connection id="5331" name="Connection5796" type="4" refreshedVersion="4" background="1">
    <webPr textDates="1" xl2000="1" url="https://tatts.com/racing/formguide.aspx?year=2011&amp;month=12&amp;day=9&amp;meeting=BG&amp;race=10"/>
  </connection>
  <connection id="5332" name="Connection5797" type="4" refreshedVersion="4" background="1">
    <webPr textDates="1" xl2000="1" url="https://tatts.com/racing/formguide.aspx?year=2011&amp;month=12&amp;day=9&amp;meeting=MG&amp;race=1"/>
  </connection>
  <connection id="5333" name="Connection5798" type="4" refreshedVersion="4" background="1">
    <webPr textDates="1" xl2000="1" url="https://tatts.com/racing/formguide.aspx?year=2011&amp;month=12&amp;day=9&amp;meeting=SG&amp;race=1"/>
  </connection>
  <connection id="5334" name="Connection5799" type="4" refreshedVersion="4" background="1">
    <webPr textDates="1" xl2000="1" url="https://tatts.com/racing/formguide.aspx?year=2011&amp;month=12&amp;day=9&amp;meeting=MG&amp;race=2"/>
  </connection>
  <connection id="5335" name="Connection58" type="4" refreshedVersion="4" saveData="1">
    <webPr textDates="1" xl2000="1" url="http://tatts.com/racing/formguide.aspx?year=2011&amp;month=11&amp;day=26&amp;meeting=VR&amp;race=2"/>
  </connection>
  <connection id="5336" name="Connection580" type="4" refreshedVersion="4" saveData="1">
    <webPr textDates="1" xl2000="1" url="http://tatts.com/racing/formguide.aspx?year=2011&amp;month=3&amp;day=5&amp;meeting=AR&amp;race=6"/>
  </connection>
  <connection id="5337" name="Connection5800" type="4" refreshedVersion="4" background="1">
    <webPr textDates="1" xl2000="1" url="https://tatts.com/racing/formguide.aspx?year=2011&amp;month=12&amp;day=9&amp;meeting=SG&amp;race=2"/>
  </connection>
  <connection id="5338" name="Connection5801" type="4" refreshedVersion="4" background="1">
    <webPr textDates="1" xl2000="1" url="https://tatts.com/racing/formguide.aspx?year=2011&amp;month=12&amp;day=9&amp;meeting=MG&amp;race=3"/>
  </connection>
  <connection id="5339" name="Connection5802" type="4" refreshedVersion="4" background="1">
    <webPr textDates="1" xl2000="1" url="https://tatts.com/racing/formguide.aspx?year=2011&amp;month=12&amp;day=9&amp;meeting=SG&amp;race=3"/>
  </connection>
  <connection id="5340" name="Connection5803" type="4" refreshedVersion="4" background="1">
    <webPr textDates="1" xl2000="1" url="https://tatts.com/racing/formguide.aspx?year=2011&amp;month=12&amp;day=9&amp;meeting=SG&amp;race=3"/>
  </connection>
  <connection id="5341" name="Connection5804" type="4" refreshedVersion="4" background="1">
    <webPr textDates="1" xl2000="1" url="https://tatts.com/racing/formguide.aspx?year=2011&amp;month=12&amp;day=9&amp;meeting=MG&amp;race=4"/>
  </connection>
  <connection id="5342" name="Connection5805" type="4" refreshedVersion="4" background="1">
    <webPr textDates="1" xl2000="1" url="https://tatts.com/racing/formguide.aspx?year=2011&amp;month=12&amp;day=9&amp;meeting=SG&amp;race=4"/>
  </connection>
  <connection id="5343" name="Connection5806" type="4" refreshedVersion="4" background="1">
    <webPr textDates="1" xl2000="1" url="https://tatts.com/racing/formguide.aspx?year=2011&amp;month=12&amp;day=9&amp;meeting=MG&amp;race=5"/>
  </connection>
  <connection id="5344" name="Connection5807" type="4" refreshedVersion="4" background="1">
    <webPr textDates="1" xl2000="1" url="https://tatts.com/racing/formguide.aspx?year=2011&amp;month=12&amp;day=9&amp;meeting=SG&amp;race=5"/>
  </connection>
  <connection id="5345" name="Connection5808" type="4" refreshedVersion="4" background="1">
    <webPr textDates="1" xl2000="1" url="https://tatts.com/racing/formguide.aspx?year=2011&amp;month=12&amp;day=9&amp;meeting=MG&amp;race=6"/>
  </connection>
  <connection id="5346" name="Connection5809" type="4" refreshedVersion="4" background="1">
    <webPr textDates="1" xl2000="1" url="https://tatts.com/racing/formguide.aspx?year=2011&amp;month=12&amp;day=9&amp;meeting=SG&amp;race=6"/>
  </connection>
  <connection id="5347" name="Connection581" type="4" refreshedVersion="4" saveData="1">
    <webPr textDates="1" xl2000="1" url="http://tatts.com/racing/formguide.aspx?year=2011&amp;month=3&amp;day=5&amp;meeting=QR&amp;race=5"/>
  </connection>
  <connection id="5348" name="Connection5810" type="4" refreshedVersion="4" background="1">
    <webPr textDates="1" xl2000="1" url="https://tatts.com/racing/formguide.aspx?year=2011&amp;month=12&amp;day=9&amp;meeting=MG&amp;race=7"/>
  </connection>
  <connection id="5349" name="Connection5811" type="4" refreshedVersion="4" background="1">
    <webPr textDates="1" xl2000="1" url="https://tatts.com/racing/formguide.aspx?year=2011&amp;month=12&amp;day=9&amp;meeting=SG&amp;race=7"/>
  </connection>
  <connection id="5350" name="Connection5812" type="4" refreshedVersion="4" background="1">
    <webPr textDates="1" xl2000="1" url="https://tatts.com/racing/formguide.aspx?year=2011&amp;month=12&amp;day=9&amp;meeting=MG&amp;race=8"/>
  </connection>
  <connection id="5351" name="Connection5813" type="4" refreshedVersion="4" background="1">
    <webPr textDates="1" xl2000="1" url="https://tatts.com/racing/formguide.aspx?year=2011&amp;month=12&amp;day=9&amp;meeting=SG&amp;race=8"/>
  </connection>
  <connection id="5352" name="Connection5814" type="4" refreshedVersion="4" background="1">
    <webPr textDates="1" xl2000="1" url="https://tatts.com/racing/formguide.aspx?year=2011&amp;month=12&amp;day=9&amp;meeting=PG&amp;race=1"/>
  </connection>
  <connection id="5353" name="Connection5815" type="4" refreshedVersion="4" background="1">
    <webPr textDates="1" xl2000="1" url="https://tatts.com/racing/formguide.aspx?year=2011&amp;month=12&amp;day=9&amp;meeting=MG&amp;race=9"/>
  </connection>
  <connection id="5354" name="Connection5816" type="4" refreshedVersion="4" background="1">
    <webPr textDates="1" xl2000="1" url="https://tatts.com/racing/formguide.aspx?year=2011&amp;month=12&amp;day=9&amp;meeting=PG&amp;race=2"/>
  </connection>
  <connection id="5355" name="Connection5817" type="4" refreshedVersion="4" background="1">
    <webPr textDates="1" xl2000="1" url="https://tatts.com/racing/formguide.aspx?year=2011&amp;month=12&amp;day=9&amp;meeting=SG&amp;race=9"/>
  </connection>
  <connection id="5356" name="Connection5818" type="4" refreshedVersion="4" background="1">
    <webPr textDates="1" xl2000="1" url="https://tatts.com/racing/formguide.aspx?year=2011&amp;month=12&amp;day=9&amp;meeting=MG&amp;race=10"/>
  </connection>
  <connection id="5357" name="Connection5819" type="4" refreshedVersion="4" background="1">
    <webPr textDates="1" xl2000="1" url="https://tatts.com/racing/formguide.aspx?year=2011&amp;month=12&amp;day=9&amp;meeting=PG&amp;race=3"/>
  </connection>
  <connection id="5358" name="Connection582" type="4" refreshedVersion="4" saveData="1">
    <webPr textDates="1" xl2000="1" url="http://tatts.com/racing/formguide.aspx?year=2011&amp;month=3&amp;day=5&amp;meeting=SR&amp;race=6"/>
  </connection>
  <connection id="5359" name="Connection5820" type="4" refreshedVersion="4" background="1">
    <webPr textDates="1" xl2000="1" url="https://tatts.com/racing/formguide.aspx?year=2011&amp;month=12&amp;day=9&amp;meeting=SG&amp;race=10"/>
  </connection>
  <connection id="5360" name="Connection5821" type="4" refreshedVersion="4" background="1">
    <webPr textDates="1" xl2000="1" url="https://tatts.com/racing/formguide.aspx?year=2011&amp;month=12&amp;day=9&amp;meeting=PG&amp;race=4"/>
  </connection>
  <connection id="5361" name="Connection5822" type="4" refreshedVersion="4" background="1">
    <webPr textDates="1" xl2000="1" url="https://tatts.com/racing/formguide.aspx?year=2011&amp;month=12&amp;day=9&amp;meeting=MG&amp;race=11"/>
  </connection>
  <connection id="5362" name="Connection5823" type="4" refreshedVersion="4" background="1">
    <webPr textDates="1" xl2000="1" url="https://tatts.com/racing/formguide.aspx?year=2011&amp;month=12&amp;day=9&amp;meeting=PG&amp;race=5"/>
  </connection>
  <connection id="5363" name="Connection5824" type="4" refreshedVersion="4" background="1">
    <webPr textDates="1" xl2000="1" url="https://tatts.com/racing/formguide.aspx?year=2011&amp;month=12&amp;day=9&amp;meeting=MG&amp;race=12"/>
  </connection>
  <connection id="5364" name="Connection5825" type="4" refreshedVersion="4" background="1">
    <webPr textDates="1" xl2000="1" url="https://tatts.com/racing/formguide.aspx?year=2011&amp;month=12&amp;day=9&amp;meeting=PG&amp;race=6"/>
  </connection>
  <connection id="5365" name="Connection5826" type="4" refreshedVersion="4" background="1">
    <webPr textDates="1" xl2000="1" url="https://tatts.com/racing/formguide.aspx?year=2011&amp;month=12&amp;day=9&amp;meeting=PG&amp;race=7"/>
  </connection>
  <connection id="5366" name="Connection5827" type="4" refreshedVersion="4" background="1">
    <webPr textDates="1" xl2000="1" url="https://tatts.com/racing/formguide.aspx?year=2011&amp;month=12&amp;day=9&amp;meeting=PG&amp;race=8"/>
  </connection>
  <connection id="5367" name="Connection5828" type="4" refreshedVersion="4" background="1">
    <webPr textDates="1" xl2000="1" url="https://tatts.com/racing/formguide.aspx?year=2011&amp;month=12&amp;day=9&amp;meeting=PG&amp;race=8"/>
  </connection>
  <connection id="5368" name="Connection5829" type="4" refreshedVersion="4" background="1">
    <webPr textDates="1" xl2000="1" url="https://tatts.com/racing/formguide.aspx?year=2011&amp;month=12&amp;day=9&amp;meeting=PG&amp;race=9"/>
  </connection>
  <connection id="5369" name="Connection583" type="4" refreshedVersion="4" saveData="1">
    <webPr textDates="1" xl2000="1" url="http://tatts.com/racing/formguide.aspx?year=2011&amp;month=3&amp;day=5&amp;meeting=BR&amp;race=6"/>
  </connection>
  <connection id="5370" name="Connection5830" type="4" refreshedVersion="4" background="1">
    <webPr textDates="1" xl2000="1" url="https://tatts.com/racing/formguide.aspx?year=2011&amp;month=12&amp;day=9&amp;meeting=PG&amp;race=10"/>
  </connection>
  <connection id="5371" name="Connection5831" type="4" refreshedVersion="4" background="1">
    <webPr textDates="1" xl2000="1" url="https://tatts.com/racing/formguide.aspx?year=2011&amp;month=12&amp;day=9&amp;meeting=PG&amp;race=11"/>
  </connection>
  <connection id="5372" name="Connection5832" type="4" refreshedVersion="4" background="1">
    <webPr textDates="1" xl2000="1" url="https://tatts.com/racing/formguide.aspx?year=2011&amp;month=12&amp;day=9&amp;meeting=PG&amp;race=12"/>
  </connection>
  <connection id="5373" name="Connection5833" type="4" refreshedVersion="4" background="1">
    <webPr textDates="1" xl2000="1" url="https://tatts.com/racing/formguide.aspx?year=2011&amp;month=12&amp;day=8&amp;meeting=EG&amp;race=1"/>
  </connection>
  <connection id="5374" name="Connection5834" type="4" refreshedVersion="4" background="1">
    <webPr textDates="1" xl2000="1" url="https://tatts.com/racing/formguide.aspx?year=2011&amp;month=12&amp;day=8&amp;meeting=EG&amp;race=2"/>
  </connection>
  <connection id="5375" name="Connection5835" type="4" refreshedVersion="4" background="1">
    <webPr textDates="1" xl2000="1" url="https://tatts.com/racing/formguide.aspx?year=2011&amp;month=12&amp;day=8&amp;meeting=EG&amp;race=3"/>
  </connection>
  <connection id="5376" name="Connection5836" type="4" refreshedVersion="4" background="1">
    <webPr textDates="1" xl2000="1" url="https://tatts.com/racing/formguide.aspx?year=2011&amp;month=12&amp;day=8&amp;meeting=EG&amp;race=4"/>
  </connection>
  <connection id="5377" name="Connection5837" type="4" refreshedVersion="4" background="1">
    <webPr textDates="1" xl2000="1" url="https://tatts.com/racing/formguide.aspx?year=2011&amp;month=12&amp;day=8&amp;meeting=EG&amp;race=5"/>
  </connection>
  <connection id="5378" name="Connection5838" type="4" refreshedVersion="4" background="1">
    <webPr textDates="1" xl2000="1" url="https://tatts.com/racing/formguide.aspx?year=2011&amp;month=12&amp;day=8&amp;meeting=EG&amp;race=6"/>
  </connection>
  <connection id="5379" name="Connection5839" type="4" refreshedVersion="4" background="1">
    <webPr textDates="1" xl2000="1" url="https://tatts.com/racing/formguide.aspx?year=2011&amp;month=12&amp;day=8&amp;meeting=EG&amp;race=6"/>
  </connection>
  <connection id="5380" name="Connection584" type="4" refreshedVersion="4" saveData="1">
    <webPr textDates="1" xl2000="1" url="http://tatts.com/racing/formguide.aspx?year=2011&amp;month=3&amp;day=5&amp;meeting=BR&amp;race=6"/>
  </connection>
  <connection id="5381" name="Connection5840" type="4" refreshedVersion="4" background="1">
    <webPr textDates="1" xl2000="1" url="https://tatts.com/racing/formguide.aspx?year=2011&amp;month=12&amp;day=8&amp;meeting=EG&amp;race=7"/>
  </connection>
  <connection id="5382" name="Connection5841" type="4" refreshedVersion="4" background="1">
    <webPr textDates="1" xl2000="1" url="https://tatts.com/racing/formguide.aspx?year=2011&amp;month=12&amp;day=8&amp;meeting=ZT&amp;race=1"/>
  </connection>
  <connection id="5383" name="Connection5842" type="4" refreshedVersion="4" background="1">
    <webPr textDates="1" xl2000="1" url="https://tatts.com/racing/formguide.aspx?year=2011&amp;month=12&amp;day=8&amp;meeting=EG&amp;race=8"/>
  </connection>
  <connection id="5384" name="Connection5843" type="4" refreshedVersion="4" background="1">
    <webPr textDates="1" xl2000="1" url="https://tatts.com/racing/formguide.aspx?year=2011&amp;month=12&amp;day=8&amp;meeting=ZG&amp;race=1"/>
  </connection>
  <connection id="5385" name="Connection5844" type="4" refreshedVersion="4" background="1">
    <webPr textDates="1" xl2000="1" url="https://tatts.com/racing/formguide.aspx?year=2011&amp;month=12&amp;day=8&amp;meeting=EG&amp;race=8"/>
  </connection>
  <connection id="5386" name="Connection5845" type="4" refreshedVersion="4" background="1">
    <webPr textDates="1" xl2000="1" url="https://tatts.com/racing/formguide.aspx?year=2011&amp;month=12&amp;day=8&amp;meeting=ZG&amp;race=2"/>
  </connection>
  <connection id="5387" name="Connection5846" type="4" refreshedVersion="4" background="1">
    <webPr textDates="1" xl2000="1" url="https://tatts.com/racing/formguide.aspx?year=2011&amp;month=12&amp;day=8&amp;meeting=EG&amp;race=9"/>
  </connection>
  <connection id="5388" name="Connection5847" type="4" refreshedVersion="4" background="1">
    <webPr textDates="1" xl2000="1" url="https://tatts.com/racing/formguide.aspx?year=2011&amp;month=12&amp;day=8&amp;meeting=ZG&amp;race=3"/>
  </connection>
  <connection id="5389" name="Connection5848" type="4" refreshedVersion="4" background="1">
    <webPr textDates="1" xl2000="1" url="https://tatts.com/racing/formguide.aspx?year=2011&amp;month=12&amp;day=8&amp;meeting=EG&amp;race=10"/>
  </connection>
  <connection id="5390" name="Connection5849" type="4" refreshedVersion="4" background="1">
    <webPr textDates="1" xl2000="1" url="https://tatts.com/racing/formguide.aspx?year=2011&amp;month=12&amp;day=8&amp;meeting=VG&amp;race=1"/>
  </connection>
  <connection id="5391" name="Connection585" type="4" refreshedVersion="4" saveData="1">
    <webPr textDates="1" xl2000="1" url="http://tatts.com/racing/formguide.aspx?year=2011&amp;month=3&amp;day=5&amp;meeting=NR&amp;race=7"/>
  </connection>
  <connection id="5392" name="Connection5850" type="4" refreshedVersion="4" background="1">
    <webPr textDates="1" xl2000="1" url="https://tatts.com/racing/formguide.aspx?year=2011&amp;month=12&amp;day=8&amp;meeting=ZG&amp;race=4"/>
  </connection>
  <connection id="5393" name="Connection5851" type="4" refreshedVersion="4" background="1">
    <webPr textDates="1" xl2000="1" url="https://tatts.com/racing/formguide.aspx?year=2011&amp;month=12&amp;day=8&amp;meeting=NG&amp;race=1"/>
  </connection>
  <connection id="5394" name="Connection5852" type="4" refreshedVersion="4" background="1">
    <webPr textDates="1" xl2000="1" url="https://tatts.com/racing/formguide.aspx?year=2011&amp;month=12&amp;day=8&amp;meeting=EG&amp;race=11"/>
  </connection>
  <connection id="5395" name="Connection5853" type="4" refreshedVersion="4" background="1">
    <webPr textDates="1" xl2000="1" url="https://tatts.com/racing/formguide.aspx?year=2011&amp;month=12&amp;day=8&amp;meeting=VG&amp;race=2"/>
  </connection>
  <connection id="5396" name="Connection5854" type="4" refreshedVersion="4" background="1">
    <webPr textDates="1" xl2000="1" url="https://tatts.com/racing/formguide.aspx?year=2011&amp;month=12&amp;day=8&amp;meeting=NG&amp;race=2"/>
  </connection>
  <connection id="5397" name="Connection5855" type="4" refreshedVersion="4" background="1">
    <webPr textDates="1" xl2000="1" url="https://tatts.com/racing/formguide.aspx?year=2011&amp;month=12&amp;day=8&amp;meeting=ZG&amp;race=5"/>
  </connection>
  <connection id="5398" name="Connection5856" type="4" refreshedVersion="4" background="1">
    <webPr textDates="1" xl2000="1" url="https://tatts.com/racing/formguide.aspx?year=2011&amp;month=12&amp;day=8&amp;meeting=EG&amp;race=12"/>
  </connection>
  <connection id="5399" name="Connection5857" type="4" refreshedVersion="4" background="1">
    <webPr textDates="1" xl2000="1" url="https://tatts.com/racing/formguide.aspx?year=2011&amp;month=12&amp;day=8&amp;meeting=VG&amp;race=3"/>
  </connection>
  <connection id="5400" name="Connection5858" type="4" refreshedVersion="4" background="1">
    <webPr textDates="1" xl2000="1" url="https://tatts.com/racing/formguide.aspx?year=2011&amp;month=12&amp;day=8&amp;meeting=NG&amp;race=3"/>
  </connection>
  <connection id="5401" name="Connection5859" type="4" refreshedVersion="4" background="1">
    <webPr textDates="1" xl2000="1" url="https://tatts.com/racing/formguide.aspx?year=2011&amp;month=12&amp;day=8&amp;meeting=VG&amp;race=4"/>
  </connection>
  <connection id="5402" name="Connection586" type="4" refreshedVersion="4" saveData="1">
    <webPr textDates="1" xl2000="1" url="http://tatts.com/racing/formguide.aspx?year=2011&amp;month=3&amp;day=5&amp;meeting=MR&amp;race=7"/>
  </connection>
  <connection id="5403" name="Connection5860" type="4" refreshedVersion="4" background="1">
    <webPr textDates="1" xl2000="1" url="https://tatts.com/racing/formguide.aspx?year=2011&amp;month=12&amp;day=8&amp;meeting=ZG&amp;race=6"/>
  </connection>
  <connection id="5404" name="Connection5861" type="4" refreshedVersion="4" background="1">
    <webPr textDates="1" xl2000="1" url="https://tatts.com/racing/formguide.aspx?year=2011&amp;month=12&amp;day=8&amp;meeting=NG&amp;race=4"/>
  </connection>
  <connection id="5405" name="Connection5862" type="4" refreshedVersion="4" background="1">
    <webPr textDates="1" xl2000="1" url="https://tatts.com/racing/formguide.aspx?year=2011&amp;month=12&amp;day=8&amp;meeting=VG&amp;race=5"/>
  </connection>
  <connection id="5406" name="Connection5863" type="4" refreshedVersion="4" background="1">
    <webPr textDates="1" xl2000="1" url="https://tatts.com/racing/formguide.aspx?year=2011&amp;month=12&amp;day=8&amp;meeting=NG&amp;race=5"/>
  </connection>
  <connection id="5407" name="Connection5864" type="4" refreshedVersion="4" background="1">
    <webPr textDates="1" xl2000="1" url="https://tatts.com/racing/formguide.aspx?year=2011&amp;month=12&amp;day=8&amp;meeting=ZG&amp;race=7"/>
  </connection>
  <connection id="5408" name="Connection5865" type="4" refreshedVersion="4" background="1">
    <webPr textDates="1" xl2000="1" url="https://tatts.com/racing/formguide.aspx?year=2011&amp;month=12&amp;day=8&amp;meeting=VG&amp;race=6"/>
  </connection>
  <connection id="5409" name="Connection5866" type="4" refreshedVersion="4" background="1">
    <webPr textDates="1" xl2000="1" url="https://tatts.com/racing/formguide.aspx?year=2011&amp;month=12&amp;day=8&amp;meeting=NG&amp;race=6"/>
  </connection>
  <connection id="5410" name="Connection5867" type="4" refreshedVersion="4" background="1">
    <webPr textDates="1" xl2000="1" url="https://tatts.com/racing/formguide.aspx?year=2011&amp;month=12&amp;day=8&amp;meeting=VG&amp;race=7"/>
  </connection>
  <connection id="5411" name="Connection5868" type="4" refreshedVersion="4" background="1">
    <webPr textDates="1" xl2000="1" url="https://tatts.com/racing/formguide.aspx?year=2011&amp;month=12&amp;day=8&amp;meeting=ZG&amp;race=8"/>
  </connection>
  <connection id="5412" name="Connection5869" type="4" refreshedVersion="4" background="1">
    <webPr textDates="1" xl2000="1" url="https://tatts.com/racing/formguide.aspx?year=2011&amp;month=12&amp;day=8&amp;meeting=NG&amp;race=7"/>
  </connection>
  <connection id="5413" name="Connection587" type="4" refreshedVersion="4" saveData="1">
    <webPr textDates="1" xl2000="1" url="http://tatts.com/racing/formguide.aspx?year=2011&amp;month=3&amp;day=5&amp;meeting=PR&amp;race=3"/>
  </connection>
  <connection id="5414" name="Connection5870" type="4" refreshedVersion="4" background="1">
    <webPr textDates="1" xl2000="1" url="https://tatts.com/racing/formguide.aspx?year=2011&amp;month=12&amp;day=8&amp;meeting=NG&amp;race=7"/>
  </connection>
  <connection id="5415" name="Connection5871" type="4" refreshedVersion="4" background="1">
    <webPr textDates="1" xl2000="1" url="https://tatts.com/racing/formguide.aspx?year=2011&amp;month=12&amp;day=8&amp;meeting=VG&amp;race=8"/>
  </connection>
  <connection id="5416" name="Connection5872" type="4" refreshedVersion="4" background="1">
    <webPr textDates="1" xl2000="1" url="https://tatts.com/racing/formguide.aspx?year=2011&amp;month=12&amp;day=8&amp;meeting=NG&amp;race=8"/>
  </connection>
  <connection id="5417" name="Connection5873" type="4" refreshedVersion="4" background="1">
    <webPr textDates="1" xl2000="1" url="https://tatts.com/racing/formguide.aspx?year=2011&amp;month=12&amp;day=8&amp;meeting=ZG&amp;race=9"/>
  </connection>
  <connection id="5418" name="Connection5874" type="4" refreshedVersion="4" background="1">
    <webPr textDates="1" xl2000="1" url="https://tatts.com/racing/formguide.aspx?year=2011&amp;month=12&amp;day=8&amp;meeting=VG&amp;race=9"/>
  </connection>
  <connection id="5419" name="Connection5875" type="4" refreshedVersion="4" background="1">
    <webPr textDates="1" xl2000="1" url="https://tatts.com/racing/formguide.aspx?year=2011&amp;month=12&amp;day=8&amp;meeting=NG&amp;race=9"/>
  </connection>
  <connection id="5420" name="Connection5876" type="4" refreshedVersion="4" background="1">
    <webPr textDates="1" xl2000="1" url="https://tatts.com/racing/formguide.aspx?year=2011&amp;month=12&amp;day=8&amp;meeting=VG&amp;race=10"/>
  </connection>
  <connection id="5421" name="Connection5877" type="4" refreshedVersion="4" background="1">
    <webPr textDates="1" xl2000="1" url="https://tatts.com/racing/formguide.aspx?year=2011&amp;month=12&amp;day=8&amp;meeting=NG&amp;race=10"/>
  </connection>
  <connection id="5422" name="Connection5878" type="4" refreshedVersion="4" background="1">
    <webPr textDates="1" xl2000="1" url="https://tatts.com/racing/formguide.aspx?year=2011&amp;month=12&amp;day=8&amp;meeting=ZG&amp;race=10"/>
  </connection>
  <connection id="5423" name="Connection5879" type="4" refreshedVersion="4" background="1">
    <webPr textDates="1" xl2000="1" url="https://tatts.com/racing/formguide.aspx?year=2011&amp;month=12&amp;day=8&amp;meeting=VG&amp;race=11"/>
  </connection>
  <connection id="5424" name="Connection588" type="4" refreshedVersion="4" saveData="1">
    <webPr textDates="1" xl2000="1" url="http://tatts.com/racing/formguide.aspx?year=2011&amp;month=3&amp;day=5&amp;meeting=AR&amp;race=7"/>
  </connection>
  <connection id="5425" name="Connection5880" type="4" refreshedVersion="4" background="1">
    <webPr textDates="1" xl2000="1" url="https://tatts.com/racing/formguide.aspx?year=2011&amp;month=12&amp;day=8&amp;meeting=AG&amp;race=1"/>
  </connection>
  <connection id="5426" name="Connection5881" type="4" refreshedVersion="4" background="1">
    <webPr textDates="1" xl2000="1" url="https://tatts.com/racing/formguide.aspx?year=2011&amp;month=12&amp;day=8&amp;meeting=VG&amp;race=12"/>
  </connection>
  <connection id="5427" name="Connection5882" type="4" refreshedVersion="4" background="1">
    <webPr textDates="1" xl2000="1" url="https://tatts.com/racing/formguide.aspx?year=2011&amp;month=12&amp;day=8&amp;meeting=ZG&amp;race=11"/>
  </connection>
  <connection id="5428" name="Connection5883" type="4" refreshedVersion="4" background="1">
    <webPr textDates="1" xl2000="1" url="https://tatts.com/racing/formguide.aspx?year=2011&amp;month=12&amp;day=8&amp;meeting=SG&amp;race=1"/>
  </connection>
  <connection id="5429" name="Connection5884" type="4" refreshedVersion="4" background="1">
    <webPr textDates="1" xl2000="1" url="https://tatts.com/racing/formguide.aspx?year=2011&amp;month=12&amp;day=8&amp;meeting=AG&amp;race=2"/>
  </connection>
  <connection id="5430" name="Connection5885" type="4" refreshedVersion="4" background="1">
    <webPr textDates="1" xl2000="1" url="https://tatts.com/racing/formguide.aspx?year=2011&amp;month=12&amp;day=8&amp;meeting=TG&amp;race=1"/>
  </connection>
  <connection id="5431" name="Connection5886" type="4" refreshedVersion="4" background="1">
    <webPr textDates="1" xl2000="1" url="https://tatts.com/racing/formguide.aspx?year=2011&amp;month=12&amp;day=8&amp;meeting=BG&amp;race=1"/>
  </connection>
  <connection id="5432" name="Connection5887" type="4" refreshedVersion="4" background="1">
    <webPr textDates="1" xl2000="1" url="https://tatts.com/racing/formguide.aspx?year=2011&amp;month=12&amp;day=8&amp;meeting=BG&amp;race=1"/>
  </connection>
  <connection id="5433" name="Connection5888" type="4" refreshedVersion="4" background="1">
    <webPr textDates="1" xl2000="1" url="https://tatts.com/racing/formguide.aspx?year=2011&amp;month=12&amp;day=8&amp;meeting=SG&amp;race=2"/>
  </connection>
  <connection id="5434" name="Connection5889" type="4" refreshedVersion="4" background="1">
    <webPr textDates="1" xl2000="1" url="https://tatts.com/racing/formguide.aspx?year=2011&amp;month=12&amp;day=8&amp;meeting=AG&amp;race=3"/>
  </connection>
  <connection id="5435" name="Connection589" type="4" refreshedVersion="4" saveData="1">
    <webPr textDates="1" xl2000="1" url="http://tatts.com/racing/formguide.aspx?year=2011&amp;month=3&amp;day=5&amp;meeting=QR&amp;race=6"/>
  </connection>
  <connection id="5436" name="Connection5890" type="4" refreshedVersion="4" background="1">
    <webPr textDates="1" xl2000="1" url="https://tatts.com/racing/formguide.aspx?year=2011&amp;month=12&amp;day=8&amp;meeting=TG&amp;race=2"/>
  </connection>
  <connection id="5437" name="Connection5891" type="4" refreshedVersion="4" background="1">
    <webPr textDates="1" xl2000="1" url="https://tatts.com/racing/formguide.aspx?year=2011&amp;month=12&amp;day=8&amp;meeting=BG&amp;race=2"/>
  </connection>
  <connection id="5438" name="Connection5892" type="4" refreshedVersion="4" background="1">
    <webPr textDates="1" xl2000="1" url="https://tatts.com/racing/formguide.aspx?year=2011&amp;month=12&amp;day=8&amp;meeting=SG&amp;race=3"/>
  </connection>
  <connection id="5439" name="Connection5893" type="4" refreshedVersion="4" background="1">
    <webPr textDates="1" xl2000="1" url="https://tatts.com/racing/formguide.aspx?year=2011&amp;month=12&amp;day=8&amp;meeting=AG&amp;race=4"/>
  </connection>
  <connection id="5440" name="Connection5894" type="4" refreshedVersion="4" background="1">
    <webPr textDates="1" xl2000="1" url="https://tatts.com/racing/formguide.aspx?year=2011&amp;month=12&amp;day=8&amp;meeting=TG&amp;race=3"/>
  </connection>
  <connection id="5441" name="Connection5895" type="4" refreshedVersion="4" background="1">
    <webPr textDates="1" xl2000="1" url="https://tatts.com/racing/formguide.aspx?year=2011&amp;month=12&amp;day=8&amp;meeting=BG&amp;race=3"/>
  </connection>
  <connection id="5442" name="Connection5896" type="4" refreshedVersion="4" background="1">
    <webPr textDates="1" xl2000="1" url="https://tatts.com/racing/formguide.aspx?year=2011&amp;month=12&amp;day=8&amp;meeting=SG&amp;race=4"/>
  </connection>
  <connection id="5443" name="Connection5897" type="4" refreshedVersion="4" background="1">
    <webPr textDates="1" xl2000="1" url="https://tatts.com/racing/formguide.aspx?year=2011&amp;month=12&amp;day=8&amp;meeting=AG&amp;race=5"/>
  </connection>
  <connection id="5444" name="Connection5898" type="4" refreshedVersion="4" background="1">
    <webPr textDates="1" xl2000="1" url="https://tatts.com/racing/formguide.aspx?year=2011&amp;month=12&amp;day=8&amp;meeting=TG&amp;race=4"/>
  </connection>
  <connection id="5445" name="Connection5899" type="4" refreshedVersion="4" background="1">
    <webPr textDates="1" xl2000="1" url="https://tatts.com/racing/formguide.aspx?year=2011&amp;month=12&amp;day=8&amp;meeting=BG&amp;race=4"/>
  </connection>
  <connection id="5446" name="Connection59" type="4" refreshedVersion="4" saveData="1">
    <webPr textDates="1" xl2000="1" url="http://tatts.com/racing/formguide.aspx?year=2011&amp;month=11&amp;day=26&amp;meeting=BR&amp;race=2"/>
  </connection>
  <connection id="5447" name="Connection590" type="4" refreshedVersion="4" saveData="1">
    <webPr textDates="1" xl2000="1" url="http://tatts.com/racing/formguide.aspx?year=2011&amp;month=3&amp;day=5&amp;meeting=SR&amp;race=7"/>
  </connection>
  <connection id="5448" name="Connection5900" type="4" refreshedVersion="4" background="1">
    <webPr textDates="1" xl2000="1" url="https://tatts.com/racing/formguide.aspx?year=2011&amp;month=12&amp;day=8&amp;meeting=SG&amp;race=5"/>
  </connection>
  <connection id="5449" name="Connection5901" type="4" refreshedVersion="4" background="1">
    <webPr textDates="1" xl2000="1" url="https://tatts.com/racing/formguide.aspx?year=2011&amp;month=12&amp;day=8&amp;meeting=AG&amp;race=6"/>
  </connection>
  <connection id="5450" name="Connection5902" type="4" refreshedVersion="4" background="1">
    <webPr textDates="1" xl2000="1" url="https://tatts.com/racing/formguide.aspx?year=2011&amp;month=12&amp;day=8&amp;meeting=TG&amp;race=5"/>
  </connection>
  <connection id="5451" name="Connection5903" type="4" refreshedVersion="4" background="1">
    <webPr textDates="1" xl2000="1" url="https://tatts.com/racing/formguide.aspx?year=2011&amp;month=12&amp;day=8&amp;meeting=BG&amp;race=5"/>
  </connection>
  <connection id="5452" name="Connection5904" type="4" refreshedVersion="4" background="1">
    <webPr textDates="1" xl2000="1" url="https://tatts.com/racing/formguide.aspx?year=2011&amp;month=12&amp;day=8&amp;meeting=SG&amp;race=6"/>
  </connection>
  <connection id="5453" name="Connection5905" type="4" refreshedVersion="4" background="1">
    <webPr textDates="1" xl2000="1" url="https://tatts.com/racing/formguide.aspx?year=2011&amp;month=12&amp;day=8&amp;meeting=AG&amp;race=7"/>
  </connection>
  <connection id="5454" name="Connection5906" type="4" refreshedVersion="4" background="1">
    <webPr textDates="1" xl2000="1" url="https://tatts.com/racing/formguide.aspx?year=2011&amp;month=12&amp;day=8&amp;meeting=TG&amp;race=6"/>
  </connection>
  <connection id="5455" name="Connection5907" type="4" refreshedVersion="4" background="1">
    <webPr textDates="1" xl2000="1" url="https://tatts.com/racing/formguide.aspx?year=2011&amp;month=12&amp;day=8&amp;meeting=BG&amp;race=6"/>
  </connection>
  <connection id="5456" name="Connection5908" type="4" refreshedVersion="4" background="1">
    <webPr textDates="1" xl2000="1" url="https://tatts.com/racing/formguide.aspx?year=2011&amp;month=12&amp;day=8&amp;meeting=PG&amp;race=1"/>
  </connection>
  <connection id="5457" name="Connection5909" type="4" refreshedVersion="4" background="1">
    <webPr textDates="1" xl2000="1" url="https://tatts.com/racing/formguide.aspx?year=2011&amp;month=12&amp;day=8&amp;meeting=SG&amp;race=7"/>
  </connection>
  <connection id="5458" name="Connection591" type="4" refreshedVersion="4" saveData="1">
    <webPr textDates="1" xl2000="1" url="http://tatts.com/racing/formguide.aspx?year=2011&amp;month=3&amp;day=5&amp;meeting=BR&amp;race=7"/>
  </connection>
  <connection id="5459" name="Connection5910" type="4" refreshedVersion="4" background="1">
    <webPr textDates="1" xl2000="1" url="https://tatts.com/racing/formguide.aspx?year=2011&amp;month=12&amp;day=8&amp;meeting=AG&amp;race=8"/>
  </connection>
  <connection id="5460" name="Connection5911" type="4" refreshedVersion="4" background="1">
    <webPr textDates="1" xl2000="1" url="https://tatts.com/racing/formguide.aspx?year=2011&amp;month=12&amp;day=8&amp;meeting=TG&amp;race=7"/>
  </connection>
  <connection id="5461" name="Connection5912" type="4" refreshedVersion="4" background="1">
    <webPr textDates="1" xl2000="1" url="https://tatts.com/racing/formguide.aspx?year=2011&amp;month=12&amp;day=8&amp;meeting=BG&amp;race=7"/>
  </connection>
  <connection id="5462" name="Connection5913" type="4" refreshedVersion="4" background="1">
    <webPr textDates="1" xl2000="1" url="https://tatts.com/racing/formguide.aspx?year=2011&amp;month=12&amp;day=8&amp;meeting=SG&amp;race=8"/>
  </connection>
  <connection id="5463" name="Connection5914" type="4" refreshedVersion="4" background="1">
    <webPr textDates="1" xl2000="1" url="https://tatts.com/racing/formguide.aspx?year=2011&amp;month=12&amp;day=8&amp;meeting=PG&amp;race=2"/>
  </connection>
  <connection id="5464" name="Connection5915" type="4" refreshedVersion="4" background="1">
    <webPr textDates="1" xl2000="1" url="https://tatts.com/racing/formguide.aspx?year=2011&amp;month=12&amp;day=8&amp;meeting=AG&amp;race=9"/>
  </connection>
  <connection id="5465" name="Connection5916" type="4" refreshedVersion="4" background="1">
    <webPr textDates="1" xl2000="1" url="https://tatts.com/racing/formguide.aspx?year=2011&amp;month=12&amp;day=8&amp;meeting=TG&amp;race=8"/>
  </connection>
  <connection id="5466" name="Connection5917" type="4" refreshedVersion="4" background="1">
    <webPr textDates="1" xl2000="1" url="https://tatts.com/racing/formguide.aspx?year=2011&amp;month=12&amp;day=8&amp;meeting=TG&amp;race=8"/>
  </connection>
  <connection id="5467" name="Connection5918" type="4" refreshedVersion="4" background="1">
    <webPr textDates="1" xl2000="1" url="https://tatts.com/racing/formguide.aspx?year=2011&amp;month=12&amp;day=8&amp;meeting=BG&amp;race=8"/>
  </connection>
  <connection id="5468" name="Connection5919" type="4" refreshedVersion="4" background="1">
    <webPr textDates="1" xl2000="1" url="https://tatts.com/racing/formguide.aspx?year=2011&amp;month=12&amp;day=8&amp;meeting=PG&amp;race=3"/>
  </connection>
  <connection id="5469" name="Connection592" type="4" refreshedVersion="4" saveData="1">
    <webPr textDates="1" xl2000="1" url="http://tatts.com/racing/formguide.aspx?year=2011&amp;month=3&amp;day=5&amp;meeting=MR&amp;race=8"/>
  </connection>
  <connection id="5470" name="Connection5920" type="4" refreshedVersion="4" background="1">
    <webPr textDates="1" xl2000="1" url="https://tatts.com/racing/formguide.aspx?year=2011&amp;month=12&amp;day=8&amp;meeting=SG&amp;race=9"/>
  </connection>
  <connection id="5471" name="Connection5921" type="4" refreshedVersion="4" background="1">
    <webPr textDates="1" xl2000="1" url="https://tatts.com/racing/formguide.aspx?year=2011&amp;month=12&amp;day=8&amp;meeting=AG&amp;race=10"/>
  </connection>
  <connection id="5472" name="Connection5922" type="4" refreshedVersion="4" background="1">
    <webPr textDates="1" xl2000="1" url="https://tatts.com/racing/formguide.aspx?year=2011&amp;month=12&amp;day=8&amp;meeting=TG&amp;race=9"/>
  </connection>
  <connection id="5473" name="Connection5923" type="4" refreshedVersion="4" background="1">
    <webPr textDates="1" xl2000="1" url="https://tatts.com/racing/formguide.aspx?year=2011&amp;month=12&amp;day=8&amp;meeting=BG&amp;race=9"/>
  </connection>
  <connection id="5474" name="Connection5924" type="4" refreshedVersion="4" background="1">
    <webPr textDates="1" xl2000="1" url="https://tatts.com/racing/formguide.aspx?year=2011&amp;month=12&amp;day=8&amp;meeting=PG&amp;race=4"/>
  </connection>
  <connection id="5475" name="Connection5925" type="4" refreshedVersion="4" background="1">
    <webPr textDates="1" xl2000="1" url="https://tatts.com/racing/formguide.aspx?year=2011&amp;month=12&amp;day=8&amp;meeting=SG&amp;race=10"/>
  </connection>
  <connection id="5476" name="Connection5926" type="4" refreshedVersion="4" background="1">
    <webPr textDates="1" xl2000="1" url="https://tatts.com/racing/formguide.aspx?year=2011&amp;month=12&amp;day=8&amp;meeting=AG&amp;race=11"/>
  </connection>
  <connection id="5477" name="Connection5927" type="4" refreshedVersion="4" background="1">
    <webPr textDates="1" xl2000="1" url="https://tatts.com/racing/formguide.aspx?year=2011&amp;month=12&amp;day=8&amp;meeting=TG&amp;race=10"/>
  </connection>
  <connection id="5478" name="Connection5928" type="4" refreshedVersion="4" background="1">
    <webPr textDates="1" xl2000="1" url="https://tatts.com/racing/formguide.aspx?year=2011&amp;month=12&amp;day=8&amp;meeting=BG&amp;race=10"/>
  </connection>
  <connection id="5479" name="Connection5929" type="4" refreshedVersion="4" background="1">
    <webPr textDates="1" xl2000="1" url="https://tatts.com/racing/formguide.aspx?year=2011&amp;month=12&amp;day=8&amp;meeting=PG&amp;race=5"/>
  </connection>
  <connection id="5480" name="Connection593" type="4" refreshedVersion="4" saveData="1">
    <webPr textDates="1" xl2000="1" url="http://tatts.com/racing/formguide.aspx?year=2011&amp;month=3&amp;day=5&amp;meeting=PR&amp;race=4"/>
  </connection>
  <connection id="5481" name="Connection5930" type="4" refreshedVersion="4" background="1">
    <webPr textDates="1" xl2000="1" url="https://tatts.com/racing/formguide.aspx?year=2011&amp;month=12&amp;day=8&amp;meeting=PG&amp;race=6"/>
  </connection>
  <connection id="5482" name="Connection5931" type="4" refreshedVersion="4" background="1">
    <webPr textDates="1" xl2000="1" url="https://tatts.com/racing/formguide.aspx?year=2011&amp;month=12&amp;day=8&amp;meeting=PG&amp;race=7"/>
  </connection>
  <connection id="5483" name="Connection5932" type="4" refreshedVersion="4" background="1">
    <webPr textDates="1" xl2000="1" url="https://tatts.com/racing/formguide.aspx?year=2011&amp;month=12&amp;day=8&amp;meeting=PG&amp;race=8"/>
  </connection>
  <connection id="5484" name="Connection5933" type="4" refreshedVersion="4" background="1">
    <webPr textDates="1" xl2000="1" url="https://tatts.com/racing/formguide.aspx?year=2011&amp;month=12&amp;day=8&amp;meeting=PG&amp;race=8"/>
  </connection>
  <connection id="5485" name="Connection5934" type="4" refreshedVersion="4" background="1">
    <webPr textDates="1" xl2000="1" url="https://tatts.com/racing/formguide.aspx?year=2011&amp;month=12&amp;day=8&amp;meeting=PG&amp;race=9"/>
  </connection>
  <connection id="5486" name="Connection5935" type="4" refreshedVersion="4" background="1">
    <webPr textDates="1" xl2000="1" url="https://tatts.com/racing/formguide.aspx?year=2011&amp;month=12&amp;day=8&amp;meeting=PG&amp;race=10"/>
  </connection>
  <connection id="5487" name="Connection5936" type="4" refreshedVersion="4" background="1">
    <webPr textDates="1" xl2000="1" url="https://tatts.com/racing/formguide.aspx?year=2011&amp;month=12&amp;day=8&amp;meeting=PG&amp;race=11"/>
  </connection>
  <connection id="5488" name="Connection5937" type="4" refreshedVersion="4" background="1">
    <webPr textDates="1" xl2000="1" url="https://tatts.com/racing/formguide.aspx?year=2011&amp;month=12&amp;day=8&amp;meeting=PG&amp;race=12"/>
  </connection>
  <connection id="5489" name="Connection5938" type="4" refreshedVersion="4" background="1">
    <webPr textDates="1" xl2000="1" url="https://tatts.com/racing/formguide.aspx?year=2011&amp;month=12&amp;day=7&amp;meeting=MG&amp;race=1"/>
  </connection>
  <connection id="5490" name="Connection5939" type="4" refreshedVersion="4" background="1">
    <webPr textDates="1" xl2000="1" url="https://tatts.com/racing/formguide.aspx?year=2011&amp;month=12&amp;day=7&amp;meeting=MG&amp;race=2"/>
  </connection>
  <connection id="5491" name="Connection594" type="4" refreshedVersion="4" saveData="1">
    <webPr textDates="1" xl2000="1" url="http://tatts.com/racing/formguide.aspx?year=2011&amp;month=3&amp;day=5&amp;meeting=AR&amp;race=8"/>
  </connection>
  <connection id="5492" name="Connection5940" type="4" refreshedVersion="4" background="1">
    <webPr textDates="1" xl2000="1" url="https://tatts.com/racing/formguide.aspx?year=2011&amp;month=12&amp;day=7&amp;meeting=AG&amp;race=1"/>
  </connection>
  <connection id="5493" name="Connection5941" type="4" refreshedVersion="4" background="1">
    <webPr textDates="1" xl2000="1" url="https://tatts.com/racing/formguide.aspx?year=2011&amp;month=12&amp;day=7&amp;meeting=MG&amp;race=3"/>
  </connection>
  <connection id="5494" name="Connection5942" type="4" refreshedVersion="4" background="1">
    <webPr textDates="1" xl2000="1" url="https://tatts.com/racing/formguide.aspx?year=2011&amp;month=12&amp;day=7&amp;meeting=AG&amp;race=2"/>
  </connection>
  <connection id="5495" name="Connection5943" type="4" refreshedVersion="4" background="1">
    <webPr textDates="1" xl2000="1" url="https://tatts.com/racing/formguide.aspx?year=2011&amp;month=12&amp;day=7&amp;meeting=MG&amp;race=4"/>
  </connection>
  <connection id="5496" name="Connection5944" type="4" refreshedVersion="4" background="1">
    <webPr textDates="1" xl2000="1" url="https://tatts.com/racing/formguide.aspx?year=2011&amp;month=12&amp;day=7&amp;meeting=AG&amp;race=3"/>
  </connection>
  <connection id="5497" name="Connection5945" type="4" refreshedVersion="4" background="1">
    <webPr textDates="1" xl2000="1" url="https://tatts.com/racing/formguide.aspx?year=2011&amp;month=12&amp;day=7&amp;meeting=MG&amp;race=5"/>
  </connection>
  <connection id="5498" name="Connection5946" type="4" refreshedVersion="4" background="1">
    <webPr textDates="1" xl2000="1" url="https://tatts.com/racing/formguide.aspx?year=2011&amp;month=12&amp;day=7&amp;meeting=AG&amp;race=4"/>
  </connection>
  <connection id="5499" name="Connection5947" type="4" refreshedVersion="4" background="1">
    <webPr textDates="1" xl2000="1" url="https://tatts.com/racing/formguide.aspx?year=2011&amp;month=12&amp;day=7&amp;meeting=MG&amp;race=6"/>
  </connection>
  <connection id="5500" name="Connection5948" type="4" refreshedVersion="4" background="1">
    <webPr textDates="1" xl2000="1" url="https://tatts.com/racing/formguide.aspx?year=2011&amp;month=12&amp;day=7&amp;meeting=AG&amp;race=5"/>
  </connection>
  <connection id="5501" name="Connection5949" type="4" refreshedVersion="4" background="1">
    <webPr textDates="1" xl2000="1" url="https://tatts.com/racing/formguide.aspx?year=2011&amp;month=12&amp;day=7&amp;meeting=MG&amp;race=7"/>
  </connection>
  <connection id="5502" name="Connection595" type="4" refreshedVersion="4" saveData="1">
    <webPr textDates="1" xl2000="1" url="http://tatts.com/racing/formguide.aspx?year=2011&amp;month=3&amp;day=5&amp;meeting=QR&amp;race=7"/>
  </connection>
  <connection id="5503" name="Connection5950" type="4" refreshedVersion="4" background="1">
    <webPr textDates="1" xl2000="1" url="https://tatts.com/racing/formguide.aspx?year=2011&amp;month=12&amp;day=7&amp;meeting=AG&amp;race=6"/>
  </connection>
  <connection id="5504" name="Connection5951" type="4" refreshedVersion="4" background="1">
    <webPr textDates="1" xl2000="1" url="https://tatts.com/racing/formguide.aspx?year=2011&amp;month=12&amp;day=7&amp;meeting=MG&amp;race=8"/>
  </connection>
  <connection id="5505" name="Connection5952" type="4" refreshedVersion="4" background="1">
    <webPr textDates="1" xl2000="1" url="https://tatts.com/racing/formguide.aspx?year=2011&amp;month=12&amp;day=7&amp;meeting=MG&amp;race=8"/>
  </connection>
  <connection id="5506" name="Connection5953" type="4" refreshedVersion="4" background="1">
    <webPr textDates="1" xl2000="1" url="https://tatts.com/racing/formguide.aspx?year=2011&amp;month=12&amp;day=7&amp;meeting=AG&amp;race=7"/>
  </connection>
  <connection id="5507" name="Connection5954" type="4" refreshedVersion="4" background="1">
    <webPr textDates="1" xl2000="1" url="https://tatts.com/racing/formguide.aspx?year=2011&amp;month=12&amp;day=7&amp;meeting=ZG&amp;race=12"/>
  </connection>
  <connection id="5508" name="Connection5955" type="4" refreshedVersion="4" background="1">
    <webPr textDates="1" xl2000="1" url="https://tatts.com/racing/formguide.aspx?year=2011&amp;month=12&amp;day=7&amp;meeting=MG&amp;race=9"/>
  </connection>
  <connection id="5509" name="Connection5956" type="4" refreshedVersion="4" background="1">
    <webPr textDates="1" xl2000="1" url="https://tatts.com/racing/formguide.aspx?year=2011&amp;month=12&amp;day=7&amp;meeting=AG&amp;race=8"/>
  </connection>
  <connection id="5510" name="Connection5957" type="4" refreshedVersion="4" background="1">
    <webPr textDates="1" xl2000="1" url="https://tatts.com/racing/formguide.aspx?year=2011&amp;month=12&amp;day=7&amp;meeting=MG&amp;race=10"/>
  </connection>
  <connection id="5511" name="Connection5958" type="4" refreshedVersion="4" background="1">
    <webPr textDates="1" xl2000="1" url="https://tatts.com/racing/formguide.aspx?year=2011&amp;month=12&amp;day=7&amp;meeting=AG&amp;race=9"/>
  </connection>
  <connection id="5512" name="Connection5959" type="4" refreshedVersion="4" background="1">
    <webPr textDates="1" xl2000="1" url="https://tatts.com/racing/formguide.aspx?year=2011&amp;month=12&amp;day=7&amp;meeting=MG&amp;race=11"/>
  </connection>
  <connection id="5513" name="Connection596" type="4" refreshedVersion="4" saveData="1">
    <webPr textDates="1" xl2000="1" url="http://tatts.com/racing/formguide.aspx?year=2011&amp;month=3&amp;day=5&amp;meeting=SR&amp;race=8"/>
  </connection>
  <connection id="5514" name="Connection5960" type="4" refreshedVersion="4" background="1">
    <webPr textDates="1" xl2000="1" url="https://tatts.com/racing/formguide.aspx?year=2011&amp;month=12&amp;day=7&amp;meeting=AG&amp;race=10"/>
  </connection>
  <connection id="5515" name="Connection5961" type="4" refreshedVersion="4" background="1">
    <webPr textDates="1" xl2000="1" url="https://tatts.com/racing/formguide.aspx?year=2011&amp;month=12&amp;day=7&amp;meeting=MG&amp;race=12"/>
  </connection>
  <connection id="5516" name="Connection5962" type="4" refreshedVersion="4" background="1">
    <webPr textDates="1" xl2000="1" url="https://tatts.com/racing/formguide.aspx?year=2011&amp;month=12&amp;day=7&amp;meeting=NG&amp;race=1"/>
  </connection>
  <connection id="5517" name="Connection5963" type="4" refreshedVersion="4" background="1">
    <webPr textDates="1" xl2000="1" url="https://tatts.com/racing/formguide.aspx?year=2011&amp;month=12&amp;day=7&amp;meeting=VT&amp;race=1"/>
  </connection>
  <connection id="5518" name="Connection5964" type="4" refreshedVersion="4" background="1">
    <webPr textDates="1" xl2000="1" url="https://tatts.com/racing/formguide.aspx?year=2011&amp;month=12&amp;day=7&amp;meeting=NG&amp;race=1"/>
  </connection>
  <connection id="5519" name="Connection5965" type="4" refreshedVersion="4" background="1">
    <webPr textDates="1" xl2000="1" url="https://tatts.com/racing/formguide.aspx?year=2011&amp;month=12&amp;day=7&amp;meeting=VG&amp;race=1"/>
  </connection>
  <connection id="5520" name="Connection5966" type="4" refreshedVersion="4" background="1">
    <webPr textDates="1" xl2000="1" url="https://tatts.com/racing/formguide.aspx?year=2011&amp;month=12&amp;day=7&amp;meeting=NG&amp;race=2"/>
  </connection>
  <connection id="5521" name="Connection5967" type="4" refreshedVersion="4" background="1">
    <webPr textDates="1" xl2000="1" url="https://tatts.com/racing/formguide.aspx?year=2011&amp;month=12&amp;day=7&amp;meeting=VG&amp;race=2"/>
  </connection>
  <connection id="5522" name="Connection5968" type="4" refreshedVersion="4" background="1">
    <webPr textDates="1" xl2000="1" url="https://tatts.com/racing/formguide.aspx?year=2011&amp;month=12&amp;day=7&amp;meeting=NG&amp;race=3"/>
  </connection>
  <connection id="5523" name="Connection5969" type="4" refreshedVersion="4" background="1">
    <webPr textDates="1" xl2000="1" url="https://tatts.com/racing/formguide.aspx?year=2011&amp;month=12&amp;day=7&amp;meeting=VG&amp;race=3"/>
  </connection>
  <connection id="5524" name="Connection597" type="4" refreshedVersion="4" saveData="1">
    <webPr textDates="1" xl2000="1" url="http://tatts.com/racing/formguide.aspx?year=2011&amp;month=3&amp;day=5&amp;meeting=BR&amp;race=8"/>
  </connection>
  <connection id="5525" name="Connection5970" type="4" refreshedVersion="4" background="1">
    <webPr textDates="1" xl2000="1" url="https://tatts.com/racing/formguide.aspx?year=2011&amp;month=12&amp;day=7&amp;meeting=NG&amp;race=4"/>
  </connection>
  <connection id="5526" name="Connection5971" type="4" refreshedVersion="4" background="1">
    <webPr textDates="1" xl2000="1" url="https://tatts.com/racing/formguide.aspx?year=2011&amp;month=12&amp;day=7&amp;meeting=VG&amp;race=4"/>
  </connection>
  <connection id="5527" name="Connection5972" type="4" refreshedVersion="4" background="1">
    <webPr textDates="1" xl2000="1" url="https://tatts.com/racing/formguide.aspx?year=2011&amp;month=12&amp;day=7&amp;meeting=NG&amp;race=5"/>
  </connection>
  <connection id="5528" name="Connection5973" type="4" refreshedVersion="4" background="1">
    <webPr textDates="1" xl2000="1" url="https://tatts.com/racing/formguide.aspx?year=2011&amp;month=12&amp;day=7&amp;meeting=VG&amp;race=5"/>
  </connection>
  <connection id="5529" name="Connection5974" type="4" refreshedVersion="4" background="1">
    <webPr textDates="1" xl2000="1" url="https://tatts.com/racing/formguide.aspx?year=2011&amp;month=12&amp;day=7&amp;meeting=NG&amp;race=6"/>
  </connection>
  <connection id="5530" name="Connection5975" type="4" refreshedVersion="4" background="1">
    <webPr textDates="1" xl2000="1" url="https://tatts.com/racing/formguide.aspx?year=2011&amp;month=12&amp;day=7&amp;meeting=VG&amp;race=6"/>
  </connection>
  <connection id="5531" name="Connection5976" type="4" refreshedVersion="4" background="1">
    <webPr textDates="1" xl2000="1" url="https://tatts.com/racing/formguide.aspx?year=2011&amp;month=12&amp;day=7&amp;meeting=NG&amp;race=7"/>
  </connection>
  <connection id="5532" name="Connection5977" type="4" refreshedVersion="4" background="1">
    <webPr textDates="1" xl2000="1" url="https://tatts.com/racing/formguide.aspx?year=2011&amp;month=12&amp;day=7&amp;meeting=VG&amp;race=7"/>
  </connection>
  <connection id="5533" name="Connection5978" type="4" refreshedVersion="4" background="1">
    <webPr textDates="1" xl2000="1" url="https://tatts.com/racing/formguide.aspx?year=2011&amp;month=12&amp;day=7&amp;meeting=NG&amp;race=8"/>
  </connection>
  <connection id="5534" name="Connection5979" type="4" refreshedVersion="4" background="1">
    <webPr textDates="1" xl2000="1" url="https://tatts.com/racing/formguide.aspx?year=2011&amp;month=12&amp;day=7&amp;meeting=VG&amp;race=8"/>
  </connection>
  <connection id="5535" name="Connection598" type="4" refreshedVersion="4" saveData="1">
    <webPr textDates="1" xl2000="1" url="http://tatts.com/racing/formguide.aspx?year=2011&amp;month=3&amp;day=5&amp;meeting=NR&amp;race=8"/>
  </connection>
  <connection id="5536" name="Connection5980" type="4" refreshedVersion="4" background="1">
    <webPr textDates="1" xl2000="1" url="https://tatts.com/racing/formguide.aspx?year=2011&amp;month=12&amp;day=7&amp;meeting=NG&amp;race=9"/>
  </connection>
  <connection id="5537" name="Connection5981" type="4" refreshedVersion="4" background="1">
    <webPr textDates="1" xl2000="1" url="https://tatts.com/racing/formguide.aspx?year=2011&amp;month=12&amp;day=7&amp;meeting=VG&amp;race=9"/>
  </connection>
  <connection id="5538" name="Connection5982" type="4" refreshedVersion="4" background="1">
    <webPr textDates="1" xl2000="1" url="https://tatts.com/racing/formguide.aspx?year=2011&amp;month=12&amp;day=7&amp;meeting=NG&amp;race=10"/>
  </connection>
  <connection id="5539" name="Connection5983" type="4" refreshedVersion="4" background="1">
    <webPr textDates="1" xl2000="1" url="https://tatts.com/racing/formguide.aspx?year=2011&amp;month=12&amp;day=7&amp;meeting=VG&amp;race=10"/>
  </connection>
  <connection id="5540" name="Connection5984" type="4" refreshedVersion="4" background="1">
    <webPr textDates="1" xl2000="1" url="https://tatts.com/racing/formguide.aspx?year=2011&amp;month=12&amp;day=7&amp;meeting=EG&amp;race=1"/>
  </connection>
  <connection id="5541" name="Connection5985" type="4" refreshedVersion="4" background="1">
    <webPr textDates="1" xl2000="1" url="https://tatts.com/racing/formguide.aspx?year=2011&amp;month=12&amp;day=7&amp;meeting=VG&amp;race=11"/>
  </connection>
  <connection id="5542" name="Connection5986" type="4" refreshedVersion="4" background="1">
    <webPr textDates="1" xl2000="1" url="https://tatts.com/racing/formguide.aspx?year=2011&amp;month=12&amp;day=7&amp;meeting=SG&amp;race=1"/>
  </connection>
  <connection id="5543" name="Connection5987" type="4" refreshedVersion="4" background="1">
    <webPr textDates="1" xl2000="1" url="https://tatts.com/racing/formguide.aspx?year=2011&amp;month=12&amp;day=7&amp;meeting=SG&amp;race=1"/>
  </connection>
  <connection id="5544" name="Connection5988" type="4" refreshedVersion="4" background="1">
    <webPr textDates="1" xl2000="1" url="https://tatts.com/racing/formguide.aspx?year=2011&amp;month=12&amp;day=7&amp;meeting=EG&amp;race=2"/>
  </connection>
  <connection id="5545" name="Connection5989" type="4" refreshedVersion="4" background="1">
    <webPr textDates="1" xl2000="1" url="https://tatts.com/racing/formguide.aspx?year=2011&amp;month=12&amp;day=7&amp;meeting=EG&amp;race=2"/>
  </connection>
  <connection id="5546" name="Connection599" type="4" refreshedVersion="4" saveData="1">
    <webPr textDates="1" xl2000="1" url="http://tatts.com/racing/formguide.aspx?year=2011&amp;month=3&amp;day=5&amp;meeting=PR&amp;race=5"/>
  </connection>
  <connection id="5547" name="Connection5990" type="4" refreshedVersion="4" background="1">
    <webPr textDates="1" xl2000="1" url="https://tatts.com/racing/formguide.aspx?year=2011&amp;month=12&amp;day=7&amp;meeting=VG&amp;race=12"/>
  </connection>
  <connection id="5548" name="Connection5991" type="4" refreshedVersion="4" background="1">
    <webPr textDates="1" xl2000="1" url="https://tatts.com/racing/formguide.aspx?year=2011&amp;month=12&amp;day=7&amp;meeting=SG&amp;race=2"/>
  </connection>
  <connection id="5549" name="Connection5992" type="4" refreshedVersion="4" background="1">
    <webPr textDates="1" xl2000="1" url="https://tatts.com/racing/formguide.aspx?year=2011&amp;month=12&amp;day=7&amp;meeting=EG&amp;race=3"/>
  </connection>
  <connection id="5550" name="Connection5993" type="4" refreshedVersion="4" background="1">
    <webPr textDates="1" xl2000="1" url="https://tatts.com/racing/formguide.aspx?year=2011&amp;month=12&amp;day=7&amp;meeting=SG&amp;race=3"/>
  </connection>
  <connection id="5551" name="Connection5994" type="4" refreshedVersion="4" background="1">
    <webPr textDates="1" xl2000="1" url="https://tatts.com/racing/formguide.aspx?year=2011&amp;month=12&amp;day=7&amp;meeting=QG&amp;race=1"/>
  </connection>
  <connection id="5552" name="Connection5995" type="4" refreshedVersion="4" background="1">
    <webPr textDates="1" xl2000="1" url="https://tatts.com/racing/formguide.aspx?year=2011&amp;month=12&amp;day=7&amp;meeting=EG&amp;race=4"/>
  </connection>
  <connection id="5553" name="Connection5996" type="4" refreshedVersion="4" background="1">
    <webPr textDates="1" xl2000="1" url="https://tatts.com/racing/formguide.aspx?year=2011&amp;month=12&amp;day=7&amp;meeting=SG&amp;race=4"/>
  </connection>
  <connection id="5554" name="Connection5997" type="4" refreshedVersion="4" background="1">
    <webPr textDates="1" xl2000="1" url="https://tatts.com/racing/formguide.aspx?year=2011&amp;month=12&amp;day=7&amp;meeting=QG&amp;race=2"/>
  </connection>
  <connection id="5555" name="Connection5998" type="4" refreshedVersion="4" background="1">
    <webPr textDates="1" xl2000="1" url="https://tatts.com/racing/formguide.aspx?year=2011&amp;month=12&amp;day=7&amp;meeting=EG&amp;race=5"/>
  </connection>
  <connection id="5556" name="Connection5999" type="4" refreshedVersion="4" background="1">
    <webPr textDates="1" xl2000="1" url="https://tatts.com/racing/formguide.aspx?year=2011&amp;month=12&amp;day=7&amp;meeting=SG&amp;race=5"/>
  </connection>
  <connection id="5557" name="Connection6" type="4" refreshedVersion="4" saveData="1">
    <webPr textDates="1" xl2000="1" url="http://tatts.com/racing/formguide.aspx?year=2011&amp;month=11&amp;day=26&amp;meeting=OR&amp;race=1"/>
  </connection>
  <connection id="5558" name="Connection60" type="4" refreshedVersion="4" saveData="1">
    <webPr textDates="1" xl2000="1" url="http://tatts.com/racing/formguide.aspx?year=2011&amp;month=11&amp;day=26&amp;meeting=AR&amp;race=2"/>
  </connection>
  <connection id="5559" name="Connection600" type="4" refreshedVersion="4" saveData="1">
    <webPr textDates="1" xl2000="1" url="http://tatts.com/racing/formguide.aspx?year=2011&amp;month=3&amp;day=5&amp;meeting=QR&amp;race=8"/>
  </connection>
  <connection id="5560" name="Connection6000" type="4" refreshedVersion="4" background="1">
    <webPr textDates="1" xl2000="1" url="https://tatts.com/racing/formguide.aspx?year=2011&amp;month=12&amp;day=7&amp;meeting=QG&amp;race=3"/>
  </connection>
  <connection id="5561" name="Connection6001" type="4" refreshedVersion="4" background="1">
    <webPr textDates="1" xl2000="1" url="https://tatts.com/racing/formguide.aspx?year=2011&amp;month=12&amp;day=7&amp;meeting=EG&amp;race=6"/>
  </connection>
  <connection id="5562" name="Connection6002" type="4" refreshedVersion="4" background="1">
    <webPr textDates="1" xl2000="1" url="https://tatts.com/racing/formguide.aspx?year=2011&amp;month=12&amp;day=7&amp;meeting=SG&amp;race=6"/>
  </connection>
  <connection id="5563" name="Connection6003" type="4" refreshedVersion="4" background="1">
    <webPr textDates="1" xl2000="1" url="https://tatts.com/racing/formguide.aspx?year=2011&amp;month=12&amp;day=7&amp;meeting=QG&amp;race=4"/>
  </connection>
  <connection id="5564" name="Connection6004" type="4" refreshedVersion="4" background="1">
    <webPr textDates="1" xl2000="1" url="https://tatts.com/racing/formguide.aspx?year=2011&amp;month=12&amp;day=7&amp;meeting=EG&amp;race=7"/>
  </connection>
  <connection id="5565" name="Connection6005" type="4" refreshedVersion="4" background="1">
    <webPr textDates="1" xl2000="1" url="https://tatts.com/racing/formguide.aspx?year=2011&amp;month=12&amp;day=7&amp;meeting=SG&amp;race=7"/>
  </connection>
  <connection id="5566" name="Connection6006" type="4" refreshedVersion="4" background="1">
    <webPr textDates="1" xl2000="1" url="https://tatts.com/racing/formguide.aspx?year=2011&amp;month=12&amp;day=7&amp;meeting=QG&amp;race=5"/>
  </connection>
  <connection id="5567" name="Connection6007" type="4" refreshedVersion="4" background="1">
    <webPr textDates="1" xl2000="1" url="https://tatts.com/racing/formguide.aspx?year=2011&amp;month=12&amp;day=7&amp;meeting=SG&amp;race=8"/>
  </connection>
  <connection id="5568" name="Connection6008" type="4" refreshedVersion="4" background="1">
    <webPr textDates="1" xl2000="1" url="https://tatts.com/racing/formguide.aspx?year=2011&amp;month=12&amp;day=7&amp;meeting=PG&amp;race=1"/>
  </connection>
  <connection id="5569" name="Connection6009" type="4" refreshedVersion="4" background="1">
    <webPr textDates="1" xl2000="1" url="https://tatts.com/racing/formguide.aspx?year=2011&amp;month=12&amp;day=7&amp;meeting=QG&amp;race=6"/>
  </connection>
  <connection id="5570" name="Connection601" type="4" refreshedVersion="4" saveData="1">
    <webPr textDates="1" xl2000="1" url="http://tatts.com/racing/formguide.aspx?year=2011&amp;month=3&amp;day=5&amp;meeting=PR&amp;race=6"/>
  </connection>
  <connection id="5571" name="Connection6010" type="4" refreshedVersion="4" background="1">
    <webPr textDates="1" xl2000="1" url="https://tatts.com/racing/formguide.aspx?year=2011&amp;month=12&amp;day=7&amp;meeting=EG&amp;race=8"/>
  </connection>
  <connection id="5572" name="Connection6011" type="4" refreshedVersion="4" background="1">
    <webPr textDates="1" xl2000="1" url="https://tatts.com/racing/formguide.aspx?year=2011&amp;month=12&amp;day=7&amp;meeting=SG&amp;race=9"/>
  </connection>
  <connection id="5573" name="Connection6012" type="4" refreshedVersion="4" background="1">
    <webPr textDates="1" xl2000="1" url="https://tatts.com/racing/formguide.aspx?year=2011&amp;month=12&amp;day=7&amp;meeting=PG&amp;race=2"/>
  </connection>
  <connection id="5574" name="Connection6013" type="4" refreshedVersion="4" background="1">
    <webPr textDates="1" xl2000="1" url="https://tatts.com/racing/formguide.aspx?year=2011&amp;month=12&amp;day=7&amp;meeting=QG&amp;race=7"/>
  </connection>
  <connection id="5575" name="Connection6014" type="4" refreshedVersion="4" background="1">
    <webPr textDates="1" xl2000="1" url="https://tatts.com/racing/formguide.aspx?year=2011&amp;month=12&amp;day=7&amp;meeting=EG&amp;race=9"/>
  </connection>
  <connection id="5576" name="Connection6015" type="4" refreshedVersion="4" background="1">
    <webPr textDates="1" xl2000="1" url="https://tatts.com/racing/formguide.aspx?year=2011&amp;month=12&amp;day=7&amp;meeting=SG&amp;race=10"/>
  </connection>
  <connection id="5577" name="Connection6016" type="4" refreshedVersion="4" background="1">
    <webPr textDates="1" xl2000="1" url="https://tatts.com/racing/formguide.aspx?year=2011&amp;month=12&amp;day=7&amp;meeting=PG&amp;race=3"/>
  </connection>
  <connection id="5578" name="Connection6017" type="4" refreshedVersion="4" background="1">
    <webPr textDates="1" xl2000="1" url="https://tatts.com/racing/formguide.aspx?year=2011&amp;month=12&amp;day=7&amp;meeting=QG&amp;race=8"/>
  </connection>
  <connection id="5579" name="Connection6018" type="4" refreshedVersion="4" background="1">
    <webPr textDates="1" xl2000="1" url="https://tatts.com/racing/formguide.aspx?year=2011&amp;month=12&amp;day=7&amp;meeting=EG&amp;race=10"/>
  </connection>
  <connection id="5580" name="Connection6019" type="4" refreshedVersion="4" background="1">
    <webPr textDates="1" xl2000="1" url="https://tatts.com/racing/formguide.aspx?year=2011&amp;month=12&amp;day=7&amp;meeting=PG&amp;race=4"/>
  </connection>
  <connection id="5581" name="Connection602" type="4" refreshedVersion="4" saveData="1">
    <webPr textDates="1" xl2000="1" url="http://tatts.com/racing/formguide.aspx?year=2011&amp;month=3&amp;day=5&amp;meeting=PR&amp;race=7"/>
  </connection>
  <connection id="5582" name="Connection6020" type="4" refreshedVersion="4" background="1">
    <webPr textDates="1" xl2000="1" url="https://tatts.com/racing/formguide.aspx?year=2011&amp;month=12&amp;day=7&amp;meeting=QG&amp;race=9"/>
  </connection>
  <connection id="5583" name="Connection6021" type="4" refreshedVersion="4" background="1">
    <webPr textDates="1" xl2000="1" url="https://tatts.com/racing/formguide.aspx?year=2011&amp;month=12&amp;day=7&amp;meeting=EG&amp;race=11"/>
  </connection>
  <connection id="5584" name="Connection6022" type="4" refreshedVersion="4" background="1">
    <webPr textDates="1" xl2000="1" url="https://tatts.com/racing/formguide.aspx?year=2011&amp;month=12&amp;day=7&amp;meeting=PG&amp;race=5"/>
  </connection>
  <connection id="5585" name="Connection6023" type="4" refreshedVersion="4" background="1">
    <webPr textDates="1" xl2000="1" url="https://tatts.com/racing/formguide.aspx?year=2011&amp;month=12&amp;day=7&amp;meeting=EG&amp;race=12"/>
  </connection>
  <connection id="5586" name="Connection6024" type="4" refreshedVersion="4" background="1">
    <webPr textDates="1" xl2000="1" url="https://tatts.com/racing/formguide.aspx?year=2011&amp;month=12&amp;day=7&amp;meeting=QG&amp;race=10"/>
  </connection>
  <connection id="5587" name="Connection6025" type="4" refreshedVersion="4" background="1">
    <webPr textDates="1" xl2000="1" url="https://tatts.com/racing/formguide.aspx?year=2011&amp;month=12&amp;day=7&amp;meeting=PG&amp;race=6"/>
  </connection>
  <connection id="5588" name="Connection6026" type="4" refreshedVersion="4" background="1">
    <webPr textDates="1" xl2000="1" url="https://tatts.com/racing/formguide.aspx?year=2011&amp;month=12&amp;day=7&amp;meeting=PG&amp;race=7"/>
  </connection>
  <connection id="5589" name="Connection6027" type="4" refreshedVersion="4" background="1">
    <webPr textDates="1" xl2000="1" url="https://tatts.com/racing/formguide.aspx?year=2011&amp;month=12&amp;day=7&amp;meeting=PG&amp;race=7"/>
  </connection>
  <connection id="5590" name="Connection6028" type="4" refreshedVersion="4" background="1">
    <webPr textDates="1" xl2000="1" url="https://tatts.com/racing/formguide.aspx?year=2011&amp;month=12&amp;day=7&amp;meeting=PG&amp;race=8"/>
  </connection>
  <connection id="5591" name="Connection6029" type="4" refreshedVersion="4" background="1">
    <webPr textDates="1" xl2000="1" url="https://tatts.com/racing/formguide.aspx?year=2011&amp;month=12&amp;day=7&amp;meeting=PG&amp;race=9"/>
  </connection>
  <connection id="5592" name="Connection603" type="4" refreshedVersion="4" saveData="1">
    <webPr textDates="1" xl2000="1" url="http://tatts.com/racing/formguide.aspx?year=2011&amp;month=3&amp;day=5&amp;meeting=PR&amp;race=8"/>
  </connection>
  <connection id="5593" name="Connection6030" type="4" refreshedVersion="4" background="1">
    <webPr textDates="1" xl2000="1" url="https://tatts.com/racing/formguide.aspx?year=2011&amp;month=12&amp;day=7&amp;meeting=PG&amp;race=9"/>
  </connection>
  <connection id="5594" name="Connection6031" type="4" refreshedVersion="4" background="1">
    <webPr textDates="1" xl2000="1" url="https://tatts.com/racing/formguide.aspx?year=2011&amp;month=12&amp;day=7&amp;meeting=PG&amp;race=10"/>
  </connection>
  <connection id="5595" name="Connection6032" type="4" refreshedVersion="4" background="1">
    <webPr textDates="1" xl2000="1" url="https://tatts.com/racing/formguide.aspx?year=2011&amp;month=12&amp;day=7&amp;meeting=PG&amp;race=11"/>
  </connection>
  <connection id="5596" name="Connection6033" type="4" refreshedVersion="4" background="1">
    <webPr textDates="1" xl2000="1" url="https://tatts.com/racing/formguide.aspx?year=2011&amp;month=12&amp;day=7&amp;meeting=PG&amp;race=12"/>
  </connection>
  <connection id="5597" name="Connection6034" type="4" refreshedVersion="4" background="1">
    <webPr textDates="1" xl2000="1" url="https://tatts.com/racing/formguide.aspx?year=2011&amp;month=12&amp;day=6&amp;meeting=AG&amp;race=1"/>
  </connection>
  <connection id="5598" name="Connection6035" type="4" refreshedVersion="4" background="1">
    <webPr textDates="1" xl2000="1" url="https://tatts.com/racing/formguide.aspx?year=2011&amp;month=12&amp;day=6&amp;meeting=TG&amp;race=1"/>
  </connection>
  <connection id="5599" name="Connection6036" type="4" refreshedVersion="4" background="1">
    <webPr textDates="1" xl2000="1" url="https://tatts.com/racing/formguide.aspx?year=2011&amp;month=12&amp;day=6&amp;meeting=AG&amp;race=2"/>
  </connection>
  <connection id="5600" name="Connection6037" type="4" refreshedVersion="4" background="1">
    <webPr textDates="1" xl2000="1" url="https://tatts.com/racing/formguide.aspx?year=2011&amp;month=12&amp;day=6&amp;meeting=TG&amp;race=2"/>
  </connection>
  <connection id="5601" name="Connection6038" type="4" refreshedVersion="4" background="1">
    <webPr textDates="1" xl2000="1" url="https://tatts.com/racing/formguide.aspx?year=2011&amp;month=12&amp;day=6&amp;meeting=AG&amp;race=3"/>
  </connection>
  <connection id="5602" name="Connection6039" type="4" refreshedVersion="4" background="1">
    <webPr textDates="1" xl2000="1" url="https://tatts.com/racing/formguide.aspx?year=2011&amp;month=12&amp;day=6&amp;meeting=TG&amp;race=3"/>
  </connection>
  <connection id="5603" name="Connection604" type="4" refreshedVersion="4" saveData="1">
    <webPr textDates="1" xl2000="1" url="http://tatts.com/racing/formguide.aspx?#VALUE!"/>
  </connection>
  <connection id="5604" name="Connection6040" type="4" refreshedVersion="4" background="1">
    <webPr textDates="1" xl2000="1" url="https://tatts.com/racing/formguide.aspx?year=2011&amp;month=12&amp;day=6&amp;meeting=AG&amp;race=4"/>
  </connection>
  <connection id="5605" name="Connection6041" type="4" refreshedVersion="4" background="1">
    <webPr textDates="1" xl2000="1" url="https://tatts.com/racing/formguide.aspx?year=2011&amp;month=12&amp;day=6&amp;meeting=TG&amp;race=4"/>
  </connection>
  <connection id="5606" name="Connection6042" type="4" refreshedVersion="4" background="1">
    <webPr textDates="1" xl2000="1" url="https://tatts.com/racing/formguide.aspx?year=2011&amp;month=12&amp;day=6&amp;meeting=AG&amp;race=5"/>
  </connection>
  <connection id="5607" name="Connection6043" type="4" refreshedVersion="4" background="1">
    <webPr textDates="1" xl2000="1" url="https://tatts.com/racing/formguide.aspx?year=2011&amp;month=12&amp;day=6&amp;meeting=TG&amp;race=5"/>
  </connection>
  <connection id="5608" name="Connection6044" type="4" refreshedVersion="4" background="1">
    <webPr textDates="1" xl2000="1" url="https://tatts.com/racing/formguide.aspx?year=2011&amp;month=12&amp;day=6&amp;meeting=AG&amp;race=6"/>
  </connection>
  <connection id="5609" name="Connection6045" type="4" refreshedVersion="4" background="1">
    <webPr textDates="1" xl2000="1" url="https://tatts.com/racing/formguide.aspx?year=2011&amp;month=12&amp;day=6&amp;meeting=TG&amp;race=6"/>
  </connection>
  <connection id="5610" name="Connection6046" type="4" refreshedVersion="4" background="1">
    <webPr textDates="1" xl2000="1" url="https://tatts.com/racing/formguide.aspx?year=2011&amp;month=12&amp;day=6&amp;meeting=AG&amp;race=7"/>
  </connection>
  <connection id="5611" name="Connection6047" type="4" refreshedVersion="4" background="1">
    <webPr textDates="1" xl2000="1" url="https://tatts.com/racing/formguide.aspx?year=2011&amp;month=12&amp;day=6&amp;meeting=TG&amp;race=7"/>
  </connection>
  <connection id="5612" name="Connection6048" type="4" refreshedVersion="4" background="1">
    <webPr textDates="1" xl2000="1" url="https://tatts.com/racing/formguide.aspx?year=2011&amp;month=12&amp;day=6&amp;meeting=AG&amp;race=8"/>
  </connection>
  <connection id="5613" name="Connection6049" type="4" refreshedVersion="4" background="1">
    <webPr textDates="1" xl2000="1" url="https://tatts.com/racing/formguide.aspx?year=2011&amp;month=12&amp;day=6&amp;meeting=AG&amp;race=8"/>
  </connection>
  <connection id="5614" name="Connection605" type="4" refreshedVersion="4" saveData="1">
    <webPr textDates="1" xl2000="1" url="http://tatts.com/racing/formguide.aspx?year=2011&amp;month=11&amp;day=23&amp;meeting=AR&amp;race=1"/>
  </connection>
  <connection id="5615" name="Connection6050" type="4" refreshedVersion="4" background="1">
    <webPr textDates="1" xl2000="1" url="https://tatts.com/racing/formguide.aspx?year=2011&amp;month=12&amp;day=6&amp;meeting=TG&amp;race=8"/>
  </connection>
  <connection id="5616" name="Connection6051" type="4" refreshedVersion="4" background="1">
    <webPr textDates="1" xl2000="1" url="https://tatts.com/racing/formguide.aspx?year=2011&amp;month=12&amp;day=6&amp;meeting=AG&amp;race=9"/>
  </connection>
  <connection id="5617" name="Connection6052" type="4" refreshedVersion="4" background="1">
    <webPr textDates="1" xl2000="1" url="https://tatts.com/racing/formguide.aspx?year=2011&amp;month=12&amp;day=6&amp;meeting=TG&amp;race=9"/>
  </connection>
  <connection id="5618" name="Connection6053" type="4" refreshedVersion="4" background="1">
    <webPr textDates="1" xl2000="1" url="https://tatts.com/racing/formguide.aspx?year=2011&amp;month=12&amp;day=6&amp;meeting=AG&amp;race=10"/>
  </connection>
  <connection id="5619" name="Connection6054" type="4" refreshedVersion="4" background="1">
    <webPr textDates="1" xl2000="1" url="https://tatts.com/racing/formguide.aspx?year=2011&amp;month=12&amp;day=6&amp;meeting=TG&amp;race=10"/>
  </connection>
  <connection id="5620" name="Connection6055" type="4" refreshedVersion="4" background="1">
    <webPr textDates="1" xl2000="1" url="https://tatts.com/racing/formguide.aspx?year=2011&amp;month=12&amp;day=6&amp;meeting=AG&amp;race=11"/>
  </connection>
  <connection id="5621" name="Connection6056" type="4" refreshedVersion="4" background="1">
    <webPr textDates="1" xl2000="1" url="https://tatts.com/racing/formguide.aspx?year=2011&amp;month=12&amp;day=6&amp;meeting=VG&amp;race=1"/>
  </connection>
  <connection id="5622" name="Connection6057" type="4" refreshedVersion="4" background="1">
    <webPr textDates="1" xl2000="1" url="https://tatts.com/racing/formguide.aspx?year=2011&amp;month=12&amp;day=6&amp;meeting=VG&amp;race=2"/>
  </connection>
  <connection id="5623" name="Connection6058" type="4" refreshedVersion="4" background="1">
    <webPr textDates="1" xl2000="1" url="https://tatts.com/racing/formguide.aspx?year=2011&amp;month=12&amp;day=6&amp;meeting=VG&amp;race=3"/>
  </connection>
  <connection id="5624" name="Connection6059" type="4" refreshedVersion="4" background="1">
    <webPr textDates="1" xl2000="1" url="https://tatts.com/racing/formguide.aspx?year=2011&amp;month=12&amp;day=6&amp;meeting=VG&amp;race=4"/>
  </connection>
  <connection id="5625" name="Connection606" type="4" refreshedVersion="4" saveData="1">
    <webPr textDates="1" xl2000="1" url="http://tatts.com/racing/formguide.aspx?year=2011&amp;month=11&amp;day=23&amp;meeting=MR&amp;race=1"/>
  </connection>
  <connection id="5626" name="Connection6060" type="4" refreshedVersion="4" background="1">
    <webPr textDates="1" xl2000="1" url="https://tatts.com/racing/formguide.aspx?year=2011&amp;month=12&amp;day=6&amp;meeting=VG&amp;race=5"/>
  </connection>
  <connection id="5627" name="Connection6061" type="4" refreshedVersion="4" background="1">
    <webPr textDates="1" xl2000="1" url="https://tatts.com/racing/formguide.aspx?year=2011&amp;month=12&amp;day=6&amp;meeting=VG&amp;race=6"/>
  </connection>
  <connection id="5628" name="Connection6062" type="4" refreshedVersion="4" background="1">
    <webPr textDates="1" xl2000="1" url="https://tatts.com/racing/formguide.aspx?year=2011&amp;month=12&amp;day=6&amp;meeting=VG&amp;race=7"/>
  </connection>
  <connection id="5629" name="Connection6063" type="4" refreshedVersion="4" background="1">
    <webPr textDates="1" xl2000="1" url="https://tatts.com/racing/formguide.aspx?year=2011&amp;month=12&amp;day=6&amp;meeting=VG&amp;race=8"/>
  </connection>
  <connection id="5630" name="Connection6064" type="4" refreshedVersion="4" background="1">
    <webPr textDates="1" xl2000="1" url="https://tatts.com/racing/formguide.aspx?year=2011&amp;month=12&amp;day=6&amp;meeting=VG&amp;race=9"/>
  </connection>
  <connection id="5631" name="Connection6065" type="4" refreshedVersion="4" background="1">
    <webPr textDates="1" xl2000="1" url="https://tatts.com/racing/formguide.aspx?year=2011&amp;month=12&amp;day=6&amp;meeting=NG&amp;race=1"/>
  </connection>
  <connection id="5632" name="Connection6066" type="4" refreshedVersion="4" background="1">
    <webPr textDates="1" xl2000="1" url="https://tatts.com/racing/formguide.aspx?year=2011&amp;month=12&amp;day=6&amp;meeting=MG&amp;race=1"/>
  </connection>
  <connection id="5633" name="Connection6067" type="4" refreshedVersion="4" background="1">
    <webPr textDates="1" xl2000="1" url="https://tatts.com/racing/formguide.aspx?year=2011&amp;month=12&amp;day=6&amp;meeting=VG&amp;race=10"/>
  </connection>
  <connection id="5634" name="Connection6068" type="4" refreshedVersion="4" background="1">
    <webPr textDates="1" xl2000="1" url="https://tatts.com/racing/formguide.aspx?year=2011&amp;month=12&amp;day=6&amp;meeting=SG&amp;race=1"/>
  </connection>
  <connection id="5635" name="Connection6069" type="4" refreshedVersion="4" background="1">
    <webPr textDates="1" xl2000="1" url="https://tatts.com/racing/formguide.aspx?year=2011&amp;month=12&amp;day=6&amp;meeting=NG&amp;race=2"/>
  </connection>
  <connection id="5636" name="Connection607" type="4" refreshedVersion="4" saveData="1">
    <webPr textDates="1" xl2000="1" url="http://tatts.com/racing/formguide.aspx?year=2011&amp;month=11&amp;day=23&amp;meeting=BR&amp;race=1"/>
  </connection>
  <connection id="5637" name="Connection6070" type="4" refreshedVersion="4" background="1">
    <webPr textDates="1" xl2000="1" url="https://tatts.com/racing/formguide.aspx?year=2011&amp;month=12&amp;day=6&amp;meeting=NG&amp;race=2"/>
  </connection>
  <connection id="5638" name="Connection6071" type="4" refreshedVersion="4" background="1">
    <webPr textDates="1" xl2000="1" url="https://tatts.com/racing/formguide.aspx?year=2011&amp;month=12&amp;day=6&amp;meeting=MG&amp;race=2"/>
  </connection>
  <connection id="5639" name="Connection6072" type="4" refreshedVersion="4" background="1">
    <webPr textDates="1" xl2000="1" url="https://tatts.com/racing/formguide.aspx?year=2011&amp;month=12&amp;day=6&amp;meeting=VG&amp;race=11"/>
  </connection>
  <connection id="5640" name="Connection6073" type="4" refreshedVersion="4" background="1">
    <webPr textDates="1" xl2000="1" url="https://tatts.com/racing/formguide.aspx?year=2011&amp;month=12&amp;day=6&amp;meeting=SG&amp;race=2"/>
  </connection>
  <connection id="5641" name="Connection6074" type="4" refreshedVersion="4" background="1">
    <webPr textDates="1" xl2000="1" url="https://tatts.com/racing/formguide.aspx?year=2011&amp;month=12&amp;day=6&amp;meeting=NG&amp;race=3"/>
  </connection>
  <connection id="5642" name="Connection6075" type="4" refreshedVersion="4" background="1">
    <webPr textDates="1" xl2000="1" url="https://tatts.com/racing/formguide.aspx?year=2011&amp;month=12&amp;day=6&amp;meeting=MG&amp;race=3"/>
  </connection>
  <connection id="5643" name="Connection6076" type="4" refreshedVersion="4" background="1">
    <webPr textDates="1" xl2000="1" url="https://tatts.com/racing/formguide.aspx?year=2011&amp;month=12&amp;day=6&amp;meeting=VG&amp;race=12"/>
  </connection>
  <connection id="5644" name="Connection6077" type="4" refreshedVersion="4" background="1">
    <webPr textDates="1" xl2000="1" url="https://tatts.com/racing/formguide.aspx?year=2011&amp;month=12&amp;day=6&amp;meeting=SG&amp;race=3"/>
  </connection>
  <connection id="5645" name="Connection6078" type="4" refreshedVersion="4" background="1">
    <webPr textDates="1" xl2000="1" url="https://tatts.com/racing/formguide.aspx?year=2011&amp;month=12&amp;day=6&amp;meeting=NG&amp;race=4"/>
  </connection>
  <connection id="5646" name="Connection6079" type="4" refreshedVersion="4" background="1">
    <webPr textDates="1" xl2000="1" url="https://tatts.com/racing/formguide.aspx?year=2011&amp;month=12&amp;day=6&amp;meeting=MG&amp;race=4"/>
  </connection>
  <connection id="5647" name="Connection608" type="4" refreshedVersion="4" saveData="1">
    <webPr textDates="1" xl2000="1" url="http://tatts.com/racing/formguide.aspx?year=2011&amp;month=11&amp;day=23&amp;meeting=MR&amp;race=2"/>
  </connection>
  <connection id="5648" name="Connection6080" type="4" refreshedVersion="4" background="1">
    <webPr textDates="1" xl2000="1" url="https://tatts.com/racing/formguide.aspx?year=2011&amp;month=12&amp;day=6&amp;meeting=QG&amp;race=1"/>
  </connection>
  <connection id="5649" name="Connection6081" type="4" refreshedVersion="4" background="1">
    <webPr textDates="1" xl2000="1" url="https://tatts.com/racing/formguide.aspx?year=2011&amp;month=12&amp;day=6&amp;meeting=SG&amp;race=4"/>
  </connection>
  <connection id="5650" name="Connection6082" type="4" refreshedVersion="4" background="1">
    <webPr textDates="1" xl2000="1" url="https://tatts.com/racing/formguide.aspx?year=2011&amp;month=12&amp;day=6&amp;meeting=NG&amp;race=5"/>
  </connection>
  <connection id="5651" name="Connection6083" type="4" refreshedVersion="4" background="1">
    <webPr textDates="1" xl2000="1" url="https://tatts.com/racing/formguide.aspx?year=2011&amp;month=12&amp;day=6&amp;meeting=MG&amp;race=5"/>
  </connection>
  <connection id="5652" name="Connection6084" type="4" refreshedVersion="4" background="1">
    <webPr textDates="1" xl2000="1" url="https://tatts.com/racing/formguide.aspx?year=2011&amp;month=12&amp;day=6&amp;meeting=QG&amp;race=2"/>
  </connection>
  <connection id="5653" name="Connection6085" type="4" refreshedVersion="4" background="1">
    <webPr textDates="1" xl2000="1" url="https://tatts.com/racing/formguide.aspx?year=2011&amp;month=12&amp;day=6&amp;meeting=SG&amp;race=5"/>
  </connection>
  <connection id="5654" name="Connection6086" type="4" refreshedVersion="4" background="1">
    <webPr textDates="1" xl2000="1" url="https://tatts.com/racing/formguide.aspx?year=2011&amp;month=12&amp;day=6&amp;meeting=NG&amp;race=6"/>
  </connection>
  <connection id="5655" name="Connection6087" type="4" refreshedVersion="4" background="1">
    <webPr textDates="1" xl2000="1" url="https://tatts.com/racing/formguide.aspx?year=2011&amp;month=12&amp;day=6&amp;meeting=MG&amp;race=6"/>
  </connection>
  <connection id="5656" name="Connection6088" type="4" refreshedVersion="4" background="1">
    <webPr textDates="1" xl2000="1" url="https://tatts.com/racing/formguide.aspx?year=2011&amp;month=12&amp;day=6&amp;meeting=QG&amp;race=3"/>
  </connection>
  <connection id="5657" name="Connection6089" type="4" refreshedVersion="4" background="1">
    <webPr textDates="1" xl2000="1" url="https://tatts.com/racing/formguide.aspx?year=2011&amp;month=12&amp;day=6&amp;meeting=SG&amp;race=6"/>
  </connection>
  <connection id="5658" name="Connection609" type="4" refreshedVersion="4" saveData="1">
    <webPr textDates="1" xl2000="1" url="http://tatts.com/racing/formguide.aspx?year=2011&amp;month=11&amp;day=23&amp;meeting=BR&amp;race=2"/>
  </connection>
  <connection id="5659" name="Connection6090" type="4" refreshedVersion="4" background="1">
    <webPr textDates="1" xl2000="1" url="https://tatts.com/racing/formguide.aspx?year=2011&amp;month=12&amp;day=6&amp;meeting=NG&amp;race=7"/>
  </connection>
  <connection id="5660" name="Connection6091" type="4" refreshedVersion="4" background="1">
    <webPr textDates="1" xl2000="1" url="https://tatts.com/racing/formguide.aspx?year=2011&amp;month=12&amp;day=6&amp;meeting=MG&amp;race=7"/>
  </connection>
  <connection id="5661" name="Connection6092" type="4" refreshedVersion="4" background="1">
    <webPr textDates="1" xl2000="1" url="https://tatts.com/racing/formguide.aspx?year=2011&amp;month=12&amp;day=6&amp;meeting=QG&amp;race=4"/>
  </connection>
  <connection id="5662" name="Connection6093" type="4" refreshedVersion="4" background="1">
    <webPr textDates="1" xl2000="1" url="https://tatts.com/racing/formguide.aspx?year=2011&amp;month=12&amp;day=6&amp;meeting=SG&amp;race=7"/>
  </connection>
  <connection id="5663" name="Connection6094" type="4" refreshedVersion="4" background="1">
    <webPr textDates="1" xl2000="1" url="https://tatts.com/racing/formguide.aspx?year=2011&amp;month=12&amp;day=6&amp;meeting=NG&amp;race=8"/>
  </connection>
  <connection id="5664" name="Connection6095" type="4" refreshedVersion="4" background="1">
    <webPr textDates="1" xl2000="1" url="https://tatts.com/racing/formguide.aspx?year=2011&amp;month=12&amp;day=6&amp;meeting=MG&amp;race=8"/>
  </connection>
  <connection id="5665" name="Connection6096" type="4" refreshedVersion="4" background="1">
    <webPr textDates="1" xl2000="1" url="https://tatts.com/racing/formguide.aspx?year=2011&amp;month=12&amp;day=6&amp;meeting=QG&amp;race=5"/>
  </connection>
  <connection id="5666" name="Connection6097" type="4" refreshedVersion="4" background="1">
    <webPr textDates="1" xl2000="1" url="https://tatts.com/racing/formguide.aspx?year=2011&amp;month=12&amp;day=6&amp;meeting=SG&amp;race=8"/>
  </connection>
  <connection id="5667" name="Connection6098" type="4" refreshedVersion="4" background="1">
    <webPr textDates="1" xl2000="1" url="https://tatts.com/racing/formguide.aspx?year=2011&amp;month=12&amp;day=6&amp;meeting=NG&amp;race=9"/>
  </connection>
  <connection id="5668" name="Connection6099" type="4" refreshedVersion="4" background="1">
    <webPr textDates="1" xl2000="1" url="https://tatts.com/racing/formguide.aspx?year=2011&amp;month=12&amp;day=6&amp;meeting=MG&amp;race=9"/>
  </connection>
  <connection id="5669" name="Connection61" type="4" refreshedVersion="4" saveData="1">
    <webPr textDates="1" xl2000="1" url="http://tatts.com/racing/formguide.aspx?year=2011&amp;month=11&amp;day=26&amp;meeting=CR&amp;race=2"/>
  </connection>
  <connection id="5670" name="Connection610" type="4" refreshedVersion="4" saveData="1">
    <webPr textDates="1" xl2000="1" url="http://tatts.com/racing/formguide.aspx?year=2011&amp;month=11&amp;day=23&amp;meeting=PR&amp;race=1"/>
  </connection>
  <connection id="5671" name="Connection6100" type="4" refreshedVersion="4" background="1">
    <webPr textDates="1" xl2000="1" url="https://tatts.com/racing/formguide.aspx?year=2011&amp;month=12&amp;day=6&amp;meeting=QG&amp;race=6"/>
  </connection>
  <connection id="5672" name="Connection6101" type="4" refreshedVersion="4" background="1">
    <webPr textDates="1" xl2000="1" url="https://tatts.com/racing/formguide.aspx?year=2011&amp;month=12&amp;day=6&amp;meeting=SG&amp;race=9"/>
  </connection>
  <connection id="5673" name="Connection6102" type="4" refreshedVersion="4" background="1">
    <webPr textDates="1" xl2000="1" url="https://tatts.com/racing/formguide.aspx?year=2011&amp;month=12&amp;day=6&amp;meeting=NG&amp;race=10"/>
  </connection>
  <connection id="5674" name="Connection6103" type="4" refreshedVersion="4" background="1">
    <webPr textDates="1" xl2000="1" url="https://tatts.com/racing/formguide.aspx?year=2011&amp;month=12&amp;day=6&amp;meeting=NG&amp;race=10"/>
  </connection>
  <connection id="5675" name="Connection6104" type="4" refreshedVersion="4" background="1">
    <webPr textDates="1" xl2000="1" url="https://tatts.com/racing/formguide.aspx?year=2011&amp;month=12&amp;day=6&amp;meeting=MG&amp;race=10"/>
  </connection>
  <connection id="5676" name="Connection6105" type="4" refreshedVersion="4" background="1">
    <webPr textDates="1" xl2000="1" url="https://tatts.com/racing/formguide.aspx?year=2011&amp;month=12&amp;day=6&amp;meeting=QG&amp;race=7"/>
  </connection>
  <connection id="5677" name="Connection6106" type="4" refreshedVersion="4" background="1">
    <webPr textDates="1" xl2000="1" url="https://tatts.com/racing/formguide.aspx?year=2011&amp;month=12&amp;day=6&amp;meeting=SG&amp;race=10"/>
  </connection>
  <connection id="5678" name="Connection6107" type="4" refreshedVersion="4" background="1">
    <webPr textDates="1" xl2000="1" url="https://tatts.com/racing/formguide.aspx?year=2011&amp;month=12&amp;day=6&amp;meeting=PG&amp;race=1"/>
  </connection>
  <connection id="5679" name="Connection6108" type="4" refreshedVersion="4" background="1">
    <webPr textDates="1" xl2000="1" url="https://tatts.com/racing/formguide.aspx?year=2011&amp;month=12&amp;day=6&amp;meeting=MG&amp;race=11"/>
  </connection>
  <connection id="5680" name="Connection6109" type="4" refreshedVersion="4" background="1">
    <webPr textDates="1" xl2000="1" url="https://tatts.com/racing/formguide.aspx?year=2011&amp;month=12&amp;day=6&amp;meeting=QG&amp;race=8"/>
  </connection>
  <connection id="5681" name="Connection611" type="4" refreshedVersion="4" saveData="1">
    <webPr textDates="1" xl2000="1" url="http://tatts.com/racing/formguide.aspx?year=2011&amp;month=11&amp;day=23&amp;meeting=MR&amp;race=3"/>
  </connection>
  <connection id="5682" name="Connection6110" type="4" refreshedVersion="4" background="1">
    <webPr textDates="1" xl2000="1" url="https://tatts.com/racing/formguide.aspx?year=2011&amp;month=12&amp;day=6&amp;meeting=PG&amp;race=2"/>
  </connection>
  <connection id="5683" name="Connection6111" type="4" refreshedVersion="4" background="1">
    <webPr textDates="1" xl2000="1" url="https://tatts.com/racing/formguide.aspx?year=2011&amp;month=12&amp;day=6&amp;meeting=MG&amp;race=12"/>
  </connection>
  <connection id="5684" name="Connection6112" type="4" refreshedVersion="4" background="1">
    <webPr textDates="1" xl2000="1" url="https://tatts.com/racing/formguide.aspx?year=2011&amp;month=12&amp;day=6&amp;meeting=QG&amp;race=9"/>
  </connection>
  <connection id="5685" name="Connection6113" type="4" refreshedVersion="4" background="1">
    <webPr textDates="1" xl2000="1" url="https://tatts.com/racing/formguide.aspx?year=2011&amp;month=12&amp;day=6&amp;meeting=PG&amp;race=3"/>
  </connection>
  <connection id="5686" name="Connection6114" type="4" refreshedVersion="4" background="1">
    <webPr textDates="1" xl2000="1" url="https://tatts.com/racing/formguide.aspx?year=2011&amp;month=12&amp;day=6&amp;meeting=PG&amp;race=4"/>
  </connection>
  <connection id="5687" name="Connection6115" type="4" refreshedVersion="4" background="1">
    <webPr textDates="1" xl2000="1" url="https://tatts.com/racing/formguide.aspx?year=2011&amp;month=12&amp;day=6&amp;meeting=PG&amp;race=5"/>
  </connection>
  <connection id="5688" name="Connection6116" type="4" refreshedVersion="4" background="1">
    <webPr textDates="1" xl2000="1" url="https://tatts.com/racing/formguide.aspx?year=2011&amp;month=12&amp;day=6&amp;meeting=PG&amp;race=6"/>
  </connection>
  <connection id="5689" name="Connection6117" type="4" refreshedVersion="4" background="1">
    <webPr textDates="1" xl2000="1" url="https://tatts.com/racing/formguide.aspx?year=2011&amp;month=12&amp;day=6&amp;meeting=PG&amp;race=7"/>
  </connection>
  <connection id="5690" name="Connection6118" type="4" refreshedVersion="4" background="1">
    <webPr textDates="1" xl2000="1" url="https://tatts.com/racing/formguide.aspx?year=2011&amp;month=12&amp;day=6&amp;meeting=PG&amp;race=7"/>
  </connection>
  <connection id="5691" name="Connection6119" type="4" refreshedVersion="4" background="1">
    <webPr textDates="1" xl2000="1" url="https://tatts.com/racing/formguide.aspx?year=2011&amp;month=12&amp;day=6&amp;meeting=PG&amp;race=8"/>
  </connection>
  <connection id="5692" name="Connection612" type="4" refreshedVersion="4" saveData="1">
    <webPr textDates="1" xl2000="1" url="http://tatts.com/racing/formguide.aspx?year=2011&amp;month=11&amp;day=23&amp;meeting=MR&amp;race=3"/>
  </connection>
  <connection id="5693" name="Connection6120" type="4" refreshedVersion="4" background="1">
    <webPr textDates="1" xl2000="1" url="https://tatts.com/racing/formguide.aspx?year=2011&amp;month=12&amp;day=6&amp;meeting=PG&amp;race=9"/>
  </connection>
  <connection id="5694" name="Connection6121" type="4" refreshedVersion="4" background="1">
    <webPr textDates="1" xl2000="1" url="https://tatts.com/racing/formguide.aspx?year=2011&amp;month=12&amp;day=6&amp;meeting=PG&amp;race=10"/>
  </connection>
  <connection id="5695" name="Connection6122" type="4" refreshedVersion="4" background="1">
    <webPr textDates="1" xl2000="1" url="https://tatts.com/racing/formguide.aspx?year=2011&amp;month=12&amp;day=6&amp;meeting=PG&amp;race=11"/>
  </connection>
  <connection id="5696" name="Connection6123" type="4" refreshedVersion="4" background="1">
    <webPr textDates="1" xl2000="1" url="https://tatts.com/racing/formguide.aspx?year=2011&amp;month=12&amp;day=6&amp;meeting=PG&amp;race=12"/>
  </connection>
  <connection id="5697" name="Connection6124" type="4" refreshedVersion="4" background="1">
    <webPr textDates="1" xl2000="1" url="https://tatts.com/racing/formguide.aspx?year=2011&amp;month=12&amp;day=20&amp;meeting=AG&amp;race=1"/>
  </connection>
  <connection id="5698" name="Connection6125" type="4" refreshedVersion="4" background="1">
    <webPr textDates="1" xl2000="1" url="https://tatts.com/racing/formguide.aspx?year=2011&amp;month=12&amp;day=20&amp;meeting=AG&amp;race=1"/>
  </connection>
  <connection id="5699" name="Connection6126" type="4" refreshedVersion="4" background="1">
    <webPr textDates="1" xl2000="1" url="https://tatts.com/racing/formguide.aspx?year=2011&amp;month=12&amp;day=20&amp;meeting=TG&amp;race=1"/>
  </connection>
  <connection id="5700" name="Connection6127" type="4" refreshedVersion="4" background="1">
    <webPr textDates="1" xl2000="1" url="https://tatts.com/racing/formguide.aspx?year=2011&amp;month=12&amp;day=20&amp;meeting=AG&amp;race=2"/>
  </connection>
  <connection id="5701" name="Connection6128" type="4" refreshedVersion="4" background="1">
    <webPr textDates="1" xl2000="1" url="https://tatts.com/racing/formguide.aspx?year=2011&amp;month=12&amp;day=20&amp;meeting=AG&amp;race=3"/>
  </connection>
  <connection id="5702" name="Connection6129" type="4" refreshedVersion="4" background="1">
    <webPr textDates="1" xl2000="1" url="https://tatts.com/racing/formguide.aspx?year=2011&amp;month=12&amp;day=20&amp;meeting=AG&amp;race=4"/>
  </connection>
  <connection id="5703" name="Connection613" type="4" refreshedVersion="4" saveData="1">
    <webPr textDates="1" xl2000="1" url="http://tatts.com/racing/formguide.aspx?year=2011&amp;month=11&amp;day=23&amp;meeting=BR&amp;race=3"/>
  </connection>
  <connection id="5704" name="Connection6130" type="4" refreshedVersion="4" background="1">
    <webPr textDates="1" xl2000="1" url="https://tatts.com/racing/formguide.aspx?year=2011&amp;month=12&amp;day=20&amp;meeting=TG&amp;race=2"/>
  </connection>
  <connection id="5705" name="Connection6131" type="4" refreshedVersion="4" background="1">
    <webPr textDates="1" xl2000="1" url="https://tatts.com/racing/formguide.aspx?year=2011&amp;month=12&amp;day=20&amp;meeting=AG&amp;race=5"/>
  </connection>
  <connection id="5706" name="Connection6132" type="4" refreshedVersion="4" background="1">
    <webPr textDates="1" xl2000="1" url="https://tatts.com/racing/formguide.aspx?year=2011&amp;month=12&amp;day=20&amp;meeting=TG&amp;race=3"/>
  </connection>
  <connection id="5707" name="Connection6133" type="4" refreshedVersion="4" background="1">
    <webPr textDates="1" xl2000="1" url="https://tatts.com/racing/formguide.aspx?year=2011&amp;month=12&amp;day=20&amp;meeting=AG&amp;race=6"/>
  </connection>
  <connection id="5708" name="Connection6134" type="4" refreshedVersion="4" background="1">
    <webPr textDates="1" xl2000="1" url="https://tatts.com/racing/formguide.aspx?year=2011&amp;month=12&amp;day=20&amp;meeting=TG&amp;race=4"/>
  </connection>
  <connection id="5709" name="Connection6135" type="4" refreshedVersion="4" background="1">
    <webPr textDates="1" xl2000="1" url="https://tatts.com/racing/formguide.aspx?year=2011&amp;month=12&amp;day=20&amp;meeting=AG&amp;race=7"/>
  </connection>
  <connection id="5710" name="Connection6136" type="4" refreshedVersion="4" background="1">
    <webPr textDates="1" xl2000="1" url="https://tatts.com/racing/formguide.aspx?year=2011&amp;month=12&amp;day=20&amp;meeting=TG&amp;race=5"/>
  </connection>
  <connection id="5711" name="Connection6137" type="4" refreshedVersion="4" background="1">
    <webPr textDates="1" xl2000="1" url="https://tatts.com/racing/formguide.aspx?year=2011&amp;month=12&amp;day=20&amp;meeting=AG&amp;race=8"/>
  </connection>
  <connection id="5712" name="Connection6138" type="4" refreshedVersion="4" background="1">
    <webPr textDates="1" xl2000="1" url="https://tatts.com/racing/formguide.aspx?year=2011&amp;month=12&amp;day=20&amp;meeting=TG&amp;race=6"/>
  </connection>
  <connection id="5713" name="Connection6139" type="4" refreshedVersion="4" background="1">
    <webPr textDates="1" xl2000="1" url="https://tatts.com/racing/formguide.aspx?year=2011&amp;month=12&amp;day=20&amp;meeting=AG&amp;race=9"/>
  </connection>
  <connection id="5714" name="Connection614" type="4" refreshedVersion="4" saveData="1">
    <webPr textDates="1" xl2000="1" url="http://tatts.com/racing/formguide.aspx?year=2011&amp;month=11&amp;day=23&amp;meeting=PR&amp;race=2"/>
  </connection>
  <connection id="5715" name="Connection6140" type="4" refreshedVersion="4" background="1">
    <webPr textDates="1" xl2000="1" url="https://tatts.com/racing/formguide.aspx?year=2011&amp;month=12&amp;day=20&amp;meeting=TG&amp;race=7"/>
  </connection>
  <connection id="5716" name="Connection6141" type="4" refreshedVersion="4" background="1">
    <webPr textDates="1" xl2000="1" url="https://tatts.com/racing/formguide.aspx?year=2011&amp;month=12&amp;day=20&amp;meeting=AG&amp;race=10"/>
  </connection>
  <connection id="5717" name="Connection6142" type="4" refreshedVersion="4" background="1">
    <webPr textDates="1" xl2000="1" url="https://tatts.com/racing/formguide.aspx?year=2011&amp;month=12&amp;day=20&amp;meeting=TG&amp;race=8"/>
  </connection>
  <connection id="5718" name="Connection6143" type="4" refreshedVersion="4" background="1">
    <webPr textDates="1" xl2000="1" url="https://tatts.com/racing/formguide.aspx?year=2011&amp;month=12&amp;day=20&amp;meeting=AG&amp;race=11"/>
  </connection>
  <connection id="5719" name="Connection6144" type="4" refreshedVersion="4" background="1">
    <webPr textDates="1" xl2000="1" url="https://tatts.com/racing/formguide.aspx?year=2011&amp;month=12&amp;day=20&amp;meeting=VG&amp;race=1"/>
  </connection>
  <connection id="5720" name="Connection6145" type="4" refreshedVersion="4" background="1">
    <webPr textDates="1" xl2000="1" url="https://tatts.com/racing/formguide.aspx?year=2011&amp;month=12&amp;day=20&amp;meeting=TG&amp;race=9"/>
  </connection>
  <connection id="5721" name="Connection6146" type="4" refreshedVersion="4" background="1">
    <webPr textDates="1" xl2000="1" url="https://tatts.com/racing/formguide.aspx?year=2011&amp;month=12&amp;day=20&amp;meeting=VG&amp;race=2"/>
  </connection>
  <connection id="5722" name="Connection6147" type="4" refreshedVersion="4" background="1">
    <webPr textDates="1" xl2000="1" url="https://tatts.com/racing/formguide.aspx?year=2011&amp;month=12&amp;day=20&amp;meeting=TG&amp;race=10"/>
  </connection>
  <connection id="5723" name="Connection6148" type="4" refreshedVersion="4" background="1">
    <webPr textDates="1" xl2000="1" url="https://tatts.com/racing/formguide.aspx?year=2011&amp;month=12&amp;day=20&amp;meeting=VG&amp;race=3"/>
  </connection>
  <connection id="5724" name="Connection6149" type="4" refreshedVersion="4" background="1">
    <webPr textDates="1" xl2000="1" url="https://tatts.com/racing/formguide.aspx?year=2011&amp;month=12&amp;day=20&amp;meeting=VG&amp;race=4"/>
  </connection>
  <connection id="5725" name="Connection615" type="4" refreshedVersion="4" saveData="1">
    <webPr textDates="1" xl2000="1" url="http://tatts.com/racing/formguide.aspx?year=2011&amp;month=11&amp;day=23&amp;meeting=MR&amp;race=4"/>
  </connection>
  <connection id="5726" name="Connection6150" type="4" refreshedVersion="4" background="1">
    <webPr textDates="1" xl2000="1" url="https://tatts.com/racing/formguide.aspx?year=2011&amp;month=12&amp;day=20&amp;meeting=VG&amp;race=5"/>
  </connection>
  <connection id="5727" name="Connection6151" type="4" refreshedVersion="4" background="1">
    <webPr textDates="1" xl2000="1" url="https://tatts.com/racing/formguide.aspx?year=2011&amp;month=12&amp;day=20&amp;meeting=VG&amp;race=6"/>
  </connection>
  <connection id="5728" name="Connection6152" type="4" refreshedVersion="4" background="1">
    <webPr textDates="1" xl2000="1" url="https://tatts.com/racing/formguide.aspx?year=2011&amp;month=12&amp;day=20&amp;meeting=VG&amp;race=7"/>
  </connection>
  <connection id="5729" name="Connection6153" type="4" refreshedVersion="4" background="1">
    <webPr textDates="1" xl2000="1" url="https://tatts.com/racing/formguide.aspx?year=2011&amp;month=12&amp;day=20&amp;meeting=VG&amp;race=8"/>
  </connection>
  <connection id="5730" name="Connection6154" type="4" refreshedVersion="4" background="1">
    <webPr textDates="1" xl2000="1" url="https://tatts.com/racing/formguide.aspx?year=2011&amp;month=12&amp;day=20&amp;meeting=VG&amp;race=9"/>
  </connection>
  <connection id="5731" name="Connection6155" type="4" refreshedVersion="4" background="1">
    <webPr textDates="1" xl2000="1" url="https://tatts.com/racing/formguide.aspx?year=2011&amp;month=12&amp;day=20&amp;meeting=NG&amp;race=1"/>
  </connection>
  <connection id="5732" name="Connection6156" type="4" refreshedVersion="4" background="1">
    <webPr textDates="1" xl2000="1" url="https://tatts.com/racing/formguide.aspx?year=2011&amp;month=12&amp;day=20&amp;meeting=NG&amp;race=1"/>
  </connection>
  <connection id="5733" name="Connection6157" type="4" refreshedVersion="4" background="1">
    <webPr textDates="1" xl2000="1" url="https://tatts.com/racing/formguide.aspx?year=2011&amp;month=12&amp;day=20&amp;meeting=MG&amp;race=1"/>
  </connection>
  <connection id="5734" name="Connection6158" type="4" refreshedVersion="4" background="1">
    <webPr textDates="1" xl2000="1" url="https://tatts.com/racing/formguide.aspx?year=2011&amp;month=12&amp;day=20&amp;meeting=VG&amp;race=10"/>
  </connection>
  <connection id="5735" name="Connection6159" type="4" refreshedVersion="4" background="1">
    <webPr textDates="1" xl2000="1" url="https://tatts.com/racing/formguide.aspx?year=2011&amp;month=12&amp;day=20&amp;meeting=SG&amp;race=1"/>
  </connection>
  <connection id="5736" name="Connection616" type="4" refreshedVersion="4" saveData="1">
    <webPr textDates="1" xl2000="1" url="http://tatts.com/racing/formguide.aspx?year=2011&amp;month=11&amp;day=23&amp;meeting=BR&amp;race=4"/>
  </connection>
  <connection id="5737" name="Connection6160" type="4" refreshedVersion="4" background="1">
    <webPr textDates="1" xl2000="1" url="https://tatts.com/racing/formguide.aspx?year=2011&amp;month=12&amp;day=20&amp;meeting=NG&amp;race=2"/>
  </connection>
  <connection id="5738" name="Connection6161" type="4" refreshedVersion="4" background="1">
    <webPr textDates="1" xl2000="1" url="https://tatts.com/racing/formguide.aspx?year=2011&amp;month=12&amp;day=20&amp;meeting=MG&amp;race=2"/>
  </connection>
  <connection id="5739" name="Connection6162" type="4" refreshedVersion="4" background="1">
    <webPr textDates="1" xl2000="1" url="https://tatts.com/racing/formguide.aspx?year=2011&amp;month=12&amp;day=20&amp;meeting=VG&amp;race=11"/>
  </connection>
  <connection id="5740" name="Connection6163" type="4" refreshedVersion="4" background="1">
    <webPr textDates="1" xl2000="1" url="https://tatts.com/racing/formguide.aspx?year=2011&amp;month=12&amp;day=20&amp;meeting=SG&amp;race=2"/>
  </connection>
  <connection id="5741" name="Connection6164" type="4" refreshedVersion="4" background="1">
    <webPr textDates="1" xl2000="1" url="https://tatts.com/racing/formguide.aspx?year=2011&amp;month=12&amp;day=20&amp;meeting=NG&amp;race=3"/>
  </connection>
  <connection id="5742" name="Connection6165" type="4" refreshedVersion="4" background="1">
    <webPr textDates="1" xl2000="1" url="https://tatts.com/racing/formguide.aspx?year=2011&amp;month=12&amp;day=20&amp;meeting=MG&amp;race=3"/>
  </connection>
  <connection id="5743" name="Connection6166" type="4" refreshedVersion="4" background="1">
    <webPr textDates="1" xl2000="1" url="https://tatts.com/racing/formguide.aspx?year=2011&amp;month=12&amp;day=20&amp;meeting=VG&amp;race=12"/>
  </connection>
  <connection id="5744" name="Connection6167" type="4" refreshedVersion="4" background="1">
    <webPr textDates="1" xl2000="1" url="https://tatts.com/racing/formguide.aspx?year=2011&amp;month=12&amp;day=20&amp;meeting=SG&amp;race=3"/>
  </connection>
  <connection id="5745" name="Connection6168" type="4" refreshedVersion="4" background="1">
    <webPr textDates="1" xl2000="1" url="https://tatts.com/racing/formguide.aspx?year=2011&amp;month=12&amp;day=20&amp;meeting=NG&amp;race=4"/>
  </connection>
  <connection id="5746" name="Connection6169" type="4" refreshedVersion="4" background="1">
    <webPr textDates="1" xl2000="1" url="https://tatts.com/racing/formguide.aspx?year=2011&amp;month=12&amp;day=20&amp;meeting=MG&amp;race=4"/>
  </connection>
  <connection id="5747" name="Connection617" type="4" refreshedVersion="4" saveData="1">
    <webPr textDates="1" xl2000="1" url="http://tatts.com/racing/formguide.aspx?year=2011&amp;month=11&amp;day=23&amp;meeting=PR&amp;race=3"/>
  </connection>
  <connection id="5748" name="Connection6170" type="4" refreshedVersion="4" background="1">
    <webPr textDates="1" xl2000="1" url="https://tatts.com/racing/formguide.aspx?year=2011&amp;month=12&amp;day=20&amp;meeting=QR&amp;race=1"/>
  </connection>
  <connection id="5749" name="Connection6171" type="4" refreshedVersion="4" background="1">
    <webPr textDates="1" xl2000="1" url="https://tatts.com/racing/formguide.aspx?year=2011&amp;month=12&amp;day=20&amp;meeting=SG&amp;race=4"/>
  </connection>
  <connection id="5750" name="Connection6172" type="4" refreshedVersion="4" background="1">
    <webPr textDates="1" xl2000="1" url="https://tatts.com/racing/formguide.aspx?year=2011&amp;month=12&amp;day=20&amp;meeting=NG&amp;race=5"/>
  </connection>
  <connection id="5751" name="Connection6173" type="4" refreshedVersion="4" background="1">
    <webPr textDates="1" xl2000="1" url="https://tatts.com/racing/formguide.aspx?year=2011&amp;month=12&amp;day=20&amp;meeting=MG&amp;race=5"/>
  </connection>
  <connection id="5752" name="Connection6174" type="4" refreshedVersion="4" background="1">
    <webPr textDates="1" xl2000="1" url="https://tatts.com/racing/formguide.aspx?year=2011&amp;month=12&amp;day=20&amp;meeting=QR&amp;race=2"/>
  </connection>
  <connection id="5753" name="Connection6175" type="4" refreshedVersion="4" background="1">
    <webPr textDates="1" xl2000="1" url="https://tatts.com/racing/formguide.aspx?year=2011&amp;month=12&amp;day=20&amp;meeting=SG&amp;race=5"/>
  </connection>
  <connection id="5754" name="Connection6176" type="4" refreshedVersion="4" background="1">
    <webPr textDates="1" xl2000="1" url="https://tatts.com/racing/formguide.aspx?year=2011&amp;month=12&amp;day=20&amp;meeting=QR&amp;race=2"/>
  </connection>
  <connection id="5755" name="Connection6177" type="4" refreshedVersion="4" background="1">
    <webPr textDates="1" xl2000="1" url="https://tatts.com/racing/formguide.aspx?year=2011&amp;month=12&amp;day=20&amp;meeting=QG&amp;race=1"/>
  </connection>
  <connection id="5756" name="Connection6178" type="4" refreshedVersion="4" background="1">
    <webPr textDates="1" xl2000="1" url="https://tatts.com/racing/formguide.aspx?year=2011&amp;month=12&amp;day=20&amp;meeting=SG&amp;race=4"/>
  </connection>
  <connection id="5757" name="Connection6179" type="4" refreshedVersion="4" background="1">
    <webPr textDates="1" xl2000="1" url="https://tatts.com/racing/formguide.aspx?year=2011&amp;month=12&amp;day=20&amp;meeting=NG&amp;race=5"/>
  </connection>
  <connection id="5758" name="Connection618" type="4" refreshedVersion="4" saveData="1">
    <webPr textDates="1" xl2000="1" url="http://tatts.com/racing/formguide.aspx?year=2011&amp;month=11&amp;day=23&amp;meeting=MR&amp;race=5"/>
  </connection>
  <connection id="5759" name="Connection6180" type="4" refreshedVersion="4" background="1">
    <webPr textDates="1" xl2000="1" url="https://tatts.com/racing/formguide.aspx?year=2011&amp;month=12&amp;day=20&amp;meeting=MG&amp;race=5"/>
  </connection>
  <connection id="5760" name="Connection6181" type="4" refreshedVersion="4" background="1">
    <webPr textDates="1" xl2000="1" url="https://tatts.com/racing/formguide.aspx?year=2011&amp;month=12&amp;day=20&amp;meeting=QG&amp;race=2"/>
  </connection>
  <connection id="5761" name="Connection6182" type="4" refreshedVersion="4" background="1">
    <webPr textDates="1" xl2000="1" url="https://tatts.com/racing/formguide.aspx?year=2011&amp;month=12&amp;day=20&amp;meeting=SG&amp;race=5"/>
  </connection>
  <connection id="5762" name="Connection6183" type="4" refreshedVersion="4" background="1">
    <webPr textDates="1" xl2000="1" url="https://tatts.com/racing/formguide.aspx?year=2011&amp;month=12&amp;day=20&amp;meeting=NG&amp;race=6"/>
  </connection>
  <connection id="5763" name="Connection6184" type="4" refreshedVersion="4" background="1">
    <webPr textDates="1" xl2000="1" url="https://tatts.com/racing/formguide.aspx?year=2011&amp;month=12&amp;day=20&amp;meeting=MG&amp;race=6"/>
  </connection>
  <connection id="5764" name="Connection6185" type="4" refreshedVersion="4" background="1">
    <webPr textDates="1" xl2000="1" url="https://tatts.com/racing/formguide.aspx?year=2011&amp;month=12&amp;day=20&amp;meeting=QG&amp;race=3"/>
  </connection>
  <connection id="5765" name="Connection6186" type="4" refreshedVersion="4" background="1">
    <webPr textDates="1" xl2000="1" url="https://tatts.com/racing/formguide.aspx?year=2011&amp;month=12&amp;day=20&amp;meeting=SG&amp;race=6"/>
  </connection>
  <connection id="5766" name="Connection6187" type="4" refreshedVersion="4" background="1">
    <webPr textDates="1" xl2000="1" url="https://tatts.com/racing/formguide.aspx?year=2011&amp;month=12&amp;day=20&amp;meeting=SG&amp;race=6"/>
  </connection>
  <connection id="5767" name="Connection6188" type="4" refreshedVersion="4" background="1">
    <webPr textDates="1" xl2000="1" url="https://tatts.com/racing/formguide.aspx?year=2011&amp;month=12&amp;day=20&amp;meeting=NG&amp;race=7"/>
  </connection>
  <connection id="5768" name="Connection6189" type="4" refreshedVersion="4" background="1">
    <webPr textDates="1" xl2000="1" url="https://tatts.com/racing/formguide.aspx?year=2011&amp;month=12&amp;day=20&amp;meeting=MG&amp;race=7"/>
  </connection>
  <connection id="5769" name="Connection619" type="4" refreshedVersion="4" saveData="1">
    <webPr textDates="1" xl2000="1" url="http://tatts.com/racing/formguide.aspx?year=2011&amp;month=11&amp;day=23&amp;meeting=BR&amp;race=5"/>
  </connection>
  <connection id="5770" name="Connection6190" type="4" refreshedVersion="4" background="1">
    <webPr textDates="1" xl2000="1" url="https://tatts.com/racing/formguide.aspx?year=2011&amp;month=12&amp;day=20&amp;meeting=QG&amp;race=4"/>
  </connection>
  <connection id="5771" name="Connection6191" type="4" refreshedVersion="4" background="1">
    <webPr textDates="1" xl2000="1" url="https://tatts.com/racing/formguide.aspx?year=2011&amp;month=12&amp;day=20&amp;meeting=SG&amp;race=7"/>
  </connection>
  <connection id="5772" name="Connection6192" type="4" refreshedVersion="4" background="1">
    <webPr textDates="1" xl2000="1" url="https://tatts.com/racing/formguide.aspx?year=2011&amp;month=12&amp;day=20&amp;meeting=NG&amp;race=8"/>
  </connection>
  <connection id="5773" name="Connection6193" type="4" refreshedVersion="4" background="1">
    <webPr textDates="1" xl2000="1" url="https://tatts.com/racing/formguide.aspx?year=2011&amp;month=12&amp;day=20&amp;meeting=MG&amp;race=8"/>
  </connection>
  <connection id="5774" name="Connection6194" type="4" refreshedVersion="4" background="1">
    <webPr textDates="1" xl2000="1" url="https://tatts.com/racing/formguide.aspx?year=2011&amp;month=12&amp;day=20&amp;meeting=QG&amp;race=5"/>
  </connection>
  <connection id="5775" name="Connection6195" type="4" refreshedVersion="4" background="1">
    <webPr textDates="1" xl2000="1" url="https://tatts.com/racing/formguide.aspx?year=2011&amp;month=12&amp;day=20&amp;meeting=SG&amp;race=8"/>
  </connection>
  <connection id="5776" name="Connection6196" type="4" refreshedVersion="4" background="1">
    <webPr textDates="1" xl2000="1" url="https://tatts.com/racing/formguide.aspx?year=2011&amp;month=12&amp;day=20&amp;meeting=NG&amp;race=9"/>
  </connection>
  <connection id="5777" name="Connection6197" type="4" refreshedVersion="4" background="1">
    <webPr textDates="1" xl2000="1" url="https://tatts.com/racing/formguide.aspx?year=2011&amp;month=12&amp;day=20&amp;meeting=MG&amp;race=9"/>
  </connection>
  <connection id="5778" name="Connection6198" type="4" refreshedVersion="4" background="1">
    <webPr textDates="1" xl2000="1" url="https://tatts.com/racing/formguide.aspx?year=2011&amp;month=12&amp;day=20&amp;meeting=QG&amp;race=6"/>
  </connection>
  <connection id="5779" name="Connection6199" type="4" refreshedVersion="4" background="1">
    <webPr textDates="1" xl2000="1" url="https://tatts.com/racing/formguide.aspx?year=2011&amp;month=12&amp;day=20&amp;meeting=SG&amp;race=9"/>
  </connection>
  <connection id="5780" name="Connection62" type="4" refreshedVersion="4" saveData="1">
    <webPr textDates="1" xl2000="1" url="http://tatts.com/racing/formguide.aspx?year=2011&amp;month=11&amp;day=26&amp;meeting=MR&amp;race=3"/>
  </connection>
  <connection id="5781" name="Connection620" type="4" refreshedVersion="4" saveData="1">
    <webPr textDates="1" xl2000="1" url="http://tatts.com/racing/formguide.aspx?year=2011&amp;month=11&amp;day=23&amp;meeting=PR&amp;race=4"/>
  </connection>
  <connection id="5782" name="Connection6200" type="4" refreshedVersion="4" background="1">
    <webPr textDates="1" xl2000="1" url="https://tatts.com/racing/formguide.aspx?year=2011&amp;month=12&amp;day=20&amp;meeting=NG&amp;race=10"/>
  </connection>
  <connection id="5783" name="Connection6201" type="4" refreshedVersion="4" background="1">
    <webPr textDates="1" xl2000="1" url="https://tatts.com/racing/formguide.aspx?year=2011&amp;month=12&amp;day=20&amp;meeting=MG&amp;race=10"/>
  </connection>
  <connection id="5784" name="Connection6202" type="4" refreshedVersion="4" background="1">
    <webPr textDates="1" xl2000="1" url="https://tatts.com/racing/formguide.aspx?year=2011&amp;month=12&amp;day=20&amp;meeting=QG&amp;race=7"/>
  </connection>
  <connection id="5785" name="Connection6203" type="4" refreshedVersion="4" background="1">
    <webPr textDates="1" xl2000="1" url="https://tatts.com/racing/formguide.aspx?year=2011&amp;month=12&amp;day=20&amp;meeting=SG&amp;race=10"/>
  </connection>
  <connection id="5786" name="Connection6204" type="4" refreshedVersion="4" background="1">
    <webPr textDates="1" xl2000="1" url="https://tatts.com/racing/formguide.aspx?year=2011&amp;month=12&amp;day=20&amp;meeting=PG&amp;race=1"/>
  </connection>
  <connection id="5787" name="Connection6205" type="4" refreshedVersion="4" background="1">
    <webPr textDates="1" xl2000="1" url="https://tatts.com/racing/formguide.aspx?year=2011&amp;month=12&amp;day=20&amp;meeting=MG&amp;race=11"/>
  </connection>
  <connection id="5788" name="Connection6206" type="4" refreshedVersion="4" background="1">
    <webPr textDates="1" xl2000="1" url="https://tatts.com/racing/formguide.aspx?year=2011&amp;month=12&amp;day=20&amp;meeting=QG&amp;race=8"/>
  </connection>
  <connection id="5789" name="Connection6207" type="4" refreshedVersion="4" background="1">
    <webPr textDates="1" xl2000="1" url="https://tatts.com/racing/formguide.aspx?year=2011&amp;month=12&amp;day=20&amp;meeting=PG&amp;race=2"/>
  </connection>
  <connection id="5790" name="Connection6208" type="4" refreshedVersion="4" background="1">
    <webPr textDates="1" xl2000="1" url="https://tatts.com/racing/formguide.aspx?year=2011&amp;month=12&amp;day=20&amp;meeting=MG&amp;race=12"/>
  </connection>
  <connection id="5791" name="Connection6209" type="4" refreshedVersion="4" background="1">
    <webPr textDates="1" xl2000="1" url="https://tatts.com/racing/formguide.aspx?year=2011&amp;month=12&amp;day=20&amp;meeting=QG&amp;race=9"/>
  </connection>
  <connection id="5792" name="Connection621" type="4" refreshedVersion="4" saveData="1">
    <webPr textDates="1" xl2000="1" url="http://tatts.com/racing/formguide.aspx?year=2011&amp;month=11&amp;day=23&amp;meeting=MR&amp;race=6"/>
  </connection>
  <connection id="5793" name="Connection6210" type="4" refreshedVersion="4" background="1">
    <webPr textDates="1" xl2000="1" url="https://tatts.com/racing/formguide.aspx?year=2011&amp;month=12&amp;day=20&amp;meeting=PG&amp;race=3"/>
  </connection>
  <connection id="5794" name="Connection6211" type="4" refreshedVersion="4" background="1">
    <webPr textDates="1" xl2000="1" url="https://tatts.com/racing/formguide.aspx?year=2011&amp;month=12&amp;day=20&amp;meeting=QG&amp;race=10"/>
  </connection>
  <connection id="5795" name="Connection6212" type="4" refreshedVersion="4" background="1">
    <webPr textDates="1" xl2000="1" url="https://tatts.com/racing/formguide.aspx?year=2011&amp;month=12&amp;day=20&amp;meeting=PG&amp;race=4"/>
  </connection>
  <connection id="5796" name="Connection6213" type="4" refreshedVersion="4" background="1">
    <webPr textDates="1" xl2000="1" url="https://tatts.com/racing/formguide.aspx?year=2011&amp;month=12&amp;day=20&amp;meeting=PG&amp;race=5"/>
  </connection>
  <connection id="5797" name="Connection6214" type="4" refreshedVersion="4" background="1">
    <webPr textDates="1" xl2000="1" url="https://tatts.com/racing/formguide.aspx?year=2011&amp;month=12&amp;day=20&amp;meeting=PG&amp;race=6"/>
  </connection>
  <connection id="5798" name="Connection6215" type="4" refreshedVersion="4" background="1">
    <webPr textDates="1" xl2000="1" url="https://tatts.com/racing/formguide.aspx?year=2011&amp;month=12&amp;day=20&amp;meeting=PG&amp;race=7"/>
  </connection>
  <connection id="5799" name="Connection6216" type="4" refreshedVersion="4" background="1">
    <webPr textDates="1" xl2000="1" url="https://tatts.com/racing/formguide.aspx?year=2011&amp;month=12&amp;day=20&amp;meeting=PG&amp;race=7"/>
  </connection>
  <connection id="5800" name="Connection6217" type="4" refreshedVersion="4" background="1">
    <webPr textDates="1" xl2000="1" url="https://tatts.com/racing/formguide.aspx?year=2011&amp;month=12&amp;day=20&amp;meeting=PG&amp;race=8"/>
  </connection>
  <connection id="5801" name="Connection6218" type="4" refreshedVersion="4" background="1">
    <webPr textDates="1" xl2000="1" url="https://tatts.com/racing/formguide.aspx?year=2011&amp;month=12&amp;day=20&amp;meeting=PG&amp;race=9"/>
  </connection>
  <connection id="5802" name="Connection6219" type="4" refreshedVersion="4" background="1">
    <webPr textDates="1" xl2000="1" url="https://tatts.com/racing/formguide.aspx?year=2011&amp;month=12&amp;day=20&amp;meeting=PG&amp;race=10"/>
  </connection>
  <connection id="5803" name="Connection622" type="4" refreshedVersion="4" saveData="1">
    <webPr textDates="1" xl2000="1" url="http://tatts.com/racing/formguide.aspx?year=2011&amp;month=11&amp;day=23&amp;meeting=BR&amp;race=6"/>
  </connection>
  <connection id="5804" name="Connection6220" type="4" refreshedVersion="4" background="1">
    <webPr textDates="1" xl2000="1" url="https://tatts.com/racing/formguide.aspx?year=2011&amp;month=12&amp;day=20&amp;meeting=PG&amp;race=11"/>
  </connection>
  <connection id="5805" name="Connection6221" type="4" refreshedVersion="4" background="1">
    <webPr textDates="1" xl2000="1" url="https://tatts.com/racing/formguide.aspx?year=2011&amp;month=12&amp;day=20&amp;meeting=PG&amp;race=12"/>
  </connection>
  <connection id="5806" name="Connection6222" type="4" refreshedVersion="4" background="1">
    <webPr textDates="1" xl2000="1" url="https://tatts.com/racing/formguide.aspx?year=2011&amp;month=12&amp;day=20&amp;meeting=PG&amp;race=8"/>
  </connection>
  <connection id="5807" name="Connection6223" type="4" refreshedVersion="4" background="1">
    <webPr textDates="1" xl2000="1" url="https://tatts.com/racing/formguide.aspx?year=2011&amp;month=12&amp;day=20&amp;meeting=PG&amp;race=9"/>
  </connection>
  <connection id="5808" name="Connection6224" type="4" refreshedVersion="4" background="1">
    <webPr textDates="1" xl2000="1" url="https://tatts.com/racing/formguide.aspx?year=2011&amp;month=12&amp;day=20&amp;meeting=PG&amp;race=10"/>
  </connection>
  <connection id="5809" name="Connection6225" type="4" refreshedVersion="4" background="1">
    <webPr textDates="1" xl2000="1" url="https://tatts.com/racing/formguide.aspx?year=2011&amp;month=12&amp;day=20&amp;meeting=PG&amp;race=11"/>
  </connection>
  <connection id="5810" name="Connection6226" type="4" refreshedVersion="4" background="1">
    <webPr textDates="1" xl2000="1" url="https://tatts.com/racing/formguide.aspx?year=2011&amp;month=12&amp;day=20&amp;meeting=PG&amp;race=12"/>
  </connection>
  <connection id="5811" name="Connection6227" type="4" refreshedVersion="4" background="1">
    <webPr textDates="1" xl2000="1" url="https://tatts.com/racing/formguide.aspx?year=2011&amp;month=12&amp;day=5&amp;meeting=EG&amp;race=1"/>
  </connection>
  <connection id="5812" name="Connection6228" type="4" refreshedVersion="4" background="1">
    <webPr textDates="1" xl2000="1" url="https://tatts.com/racing/formguide.aspx?year=2011&amp;month=12&amp;day=5&amp;meeting=EG&amp;race=2"/>
  </connection>
  <connection id="5813" name="Connection6229" type="4" refreshedVersion="4" background="1">
    <webPr textDates="1" xl2000="1" url="https://tatts.com/racing/formguide.aspx?year=2011&amp;month=12&amp;day=5&amp;meeting=EG&amp;race=3"/>
  </connection>
  <connection id="5814" name="Connection623" type="4" refreshedVersion="4" saveData="1">
    <webPr textDates="1" xl2000="1" url="http://tatts.com/racing/formguide.aspx?year=2011&amp;month=11&amp;day=23&amp;meeting=PR&amp;race=5"/>
  </connection>
  <connection id="5815" name="Connection6230" type="4" refreshedVersion="4" background="1">
    <webPr textDates="1" xl2000="1" url="https://tatts.com/racing/formguide.aspx?year=2011&amp;month=12&amp;day=5&amp;meeting=EG&amp;race=4"/>
  </connection>
  <connection id="5816" name="Connection6231" type="4" refreshedVersion="4" background="1">
    <webPr textDates="1" xl2000="1" url="https://tatts.com/racing/formguide.aspx?year=2011&amp;month=12&amp;day=5&amp;meeting=EG&amp;race=5"/>
  </connection>
  <connection id="5817" name="Connection6232" type="4" refreshedVersion="4" background="1">
    <webPr textDates="1" xl2000="1" url="https://tatts.com/racing/formguide.aspx?year=2011&amp;month=12&amp;day=5&amp;meeting=EG&amp;race=6"/>
  </connection>
  <connection id="5818" name="Connection6233" type="4" refreshedVersion="4" background="1">
    <webPr textDates="1" xl2000="1" url="https://tatts.com/racing/formguide.aspx?year=2011&amp;month=12&amp;day=5&amp;meeting=EG&amp;race=7"/>
  </connection>
  <connection id="5819" name="Connection6234" type="4" refreshedVersion="4" background="1">
    <webPr textDates="1" xl2000="1" url="https://tatts.com/racing/formguide.aspx?year=2011&amp;month=12&amp;day=5&amp;meeting=EG&amp;race=8"/>
  </connection>
  <connection id="5820" name="Connection6235" type="4" refreshedVersion="4" background="1">
    <webPr textDates="1" xl2000="1" url="https://tatts.com/racing/formguide.aspx?year=2011&amp;month=12&amp;day=5&amp;meeting=EG&amp;race=9"/>
  </connection>
  <connection id="5821" name="Connection6236" type="4" refreshedVersion="4" background="1">
    <webPr textDates="1" xl2000="1" url="https://tatts.com/racing/formguide.aspx?year=2011&amp;month=12&amp;day=5&amp;meeting=EG&amp;race=10"/>
  </connection>
  <connection id="5822" name="Connection6237" type="4" refreshedVersion="4" background="1">
    <webPr textDates="1" xl2000="1" url="https://tatts.com/racing/formguide.aspx?year=2011&amp;month=12&amp;day=5&amp;meeting=EG&amp;race=11"/>
  </connection>
  <connection id="5823" name="Connection6238" type="4" refreshedVersion="4" background="1">
    <webPr textDates="1" xl2000="1" url="https://tatts.com/racing/formguide.aspx?year=2011&amp;month=12&amp;day=5&amp;meeting=EG&amp;race=12"/>
  </connection>
  <connection id="5824" name="Connection6239" type="4" refreshedVersion="4" background="1">
    <webPr textDates="1" xl2000="1" url="https://tatts.com/racing/formguide.aspx?year=2011&amp;month=12&amp;day=5&amp;meeting=VG&amp;race=1"/>
  </connection>
  <connection id="5825" name="Connection624" type="4" refreshedVersion="4" saveData="1">
    <webPr textDates="1" xl2000="1" url="http://tatts.com/racing/formguide.aspx?year=2011&amp;month=11&amp;day=23&amp;meeting=MR&amp;race=7"/>
  </connection>
  <connection id="5826" name="Connection6240" type="4" refreshedVersion="4" background="1">
    <webPr textDates="1" xl2000="1" url="https://tatts.com/racing/formguide.aspx?year=2011&amp;month=12&amp;day=5&amp;meeting=NG&amp;race=1"/>
  </connection>
  <connection id="5827" name="Connection6241" type="4" refreshedVersion="4" background="1">
    <webPr textDates="1" xl2000="1" url="https://tatts.com/racing/formguide.aspx?year=2011&amp;month=12&amp;day=5&amp;meeting=VG&amp;race=2"/>
  </connection>
  <connection id="5828" name="Connection6242" type="4" refreshedVersion="4" background="1">
    <webPr textDates="1" xl2000="1" url="https://tatts.com/racing/formguide.aspx?year=2011&amp;month=12&amp;day=5&amp;meeting=NG&amp;race=2"/>
  </connection>
  <connection id="5829" name="Connection6243" type="4" refreshedVersion="4" background="1">
    <webPr textDates="1" xl2000="1" url="https://tatts.com/racing/formguide.aspx?year=2011&amp;month=12&amp;day=5&amp;meeting=NG&amp;race=2"/>
  </connection>
  <connection id="5830" name="Connection6244" type="4" refreshedVersion="4" background="1">
    <webPr textDates="1" xl2000="1" url="https://tatts.com/racing/formguide.aspx?year=2011&amp;month=12&amp;day=5&amp;meeting=VG&amp;race=3"/>
  </connection>
  <connection id="5831" name="Connection6245" type="4" refreshedVersion="4" background="1">
    <webPr textDates="1" xl2000="1" url="https://tatts.com/racing/formguide.aspx?year=2011&amp;month=12&amp;day=5&amp;meeting=NG&amp;race=3"/>
  </connection>
  <connection id="5832" name="Connection6246" type="4" refreshedVersion="4" background="1">
    <webPr textDates="1" xl2000="1" url="https://tatts.com/racing/formguide.aspx?year=2011&amp;month=12&amp;day=5&amp;meeting=VG&amp;race=4"/>
  </connection>
  <connection id="5833" name="Connection6247" type="4" refreshedVersion="4" background="1">
    <webPr textDates="1" xl2000="1" url="https://tatts.com/racing/formguide.aspx?year=2011&amp;month=12&amp;day=5&amp;meeting=NG&amp;race=4"/>
  </connection>
  <connection id="5834" name="Connection6248" type="4" refreshedVersion="4" background="1">
    <webPr textDates="1" xl2000="1" url="https://tatts.com/racing/formguide.aspx?year=2011&amp;month=12&amp;day=5&amp;meeting=VG&amp;race=5"/>
  </connection>
  <connection id="5835" name="Connection6249" type="4" refreshedVersion="4" background="1">
    <webPr textDates="1" xl2000="1" url="https://tatts.com/racing/formguide.aspx?year=2011&amp;month=12&amp;day=5&amp;meeting=NG&amp;race=5"/>
  </connection>
  <connection id="5836" name="Connection625" type="4" refreshedVersion="4" saveData="1">
    <webPr textDates="1" xl2000="1" url="http://tatts.com/racing/formguide.aspx?year=2011&amp;month=11&amp;day=23&amp;meeting=PR&amp;race=6"/>
  </connection>
  <connection id="5837" name="Connection6250" type="4" refreshedVersion="4" background="1">
    <webPr textDates="1" xl2000="1" url="https://tatts.com/racing/formguide.aspx?year=2011&amp;month=12&amp;day=5&amp;meeting=VG&amp;race=6"/>
  </connection>
  <connection id="5838" name="Connection6251" type="4" refreshedVersion="4" background="1">
    <webPr textDates="1" xl2000="1" url="https://tatts.com/racing/formguide.aspx?year=2011&amp;month=12&amp;day=5&amp;meeting=NG&amp;race=6"/>
  </connection>
  <connection id="5839" name="Connection6252" type="4" refreshedVersion="4" background="1">
    <webPr textDates="1" xl2000="1" url="https://tatts.com/racing/formguide.aspx?year=2011&amp;month=12&amp;day=5&amp;meeting=VG&amp;race=7"/>
  </connection>
  <connection id="5840" name="Connection6253" type="4" refreshedVersion="4" background="1">
    <webPr textDates="1" xl2000="1" url="https://tatts.com/racing/formguide.aspx?year=2011&amp;month=12&amp;day=5&amp;meeting=NG&amp;race=7"/>
  </connection>
  <connection id="5841" name="Connection6254" type="4" refreshedVersion="4" background="1">
    <webPr textDates="1" xl2000="1" url="https://tatts.com/racing/formguide.aspx?year=2011&amp;month=12&amp;day=5&amp;meeting=VG&amp;race=8"/>
  </connection>
  <connection id="5842" name="Connection6255" type="4" refreshedVersion="4" background="1">
    <webPr textDates="1" xl2000="1" url="https://tatts.com/racing/formguide.aspx?year=2011&amp;month=12&amp;day=5&amp;meeting=AG&amp;race=1"/>
  </connection>
  <connection id="5843" name="Connection6256" type="4" refreshedVersion="4" background="1">
    <webPr textDates="1" xl2000="1" url="https://tatts.com/racing/formguide.aspx?year=2011&amp;month=12&amp;day=5&amp;meeting=NG&amp;race=8"/>
  </connection>
  <connection id="5844" name="Connection6257" type="4" refreshedVersion="4" background="1">
    <webPr textDates="1" xl2000="1" url="https://tatts.com/racing/formguide.aspx?year=2011&amp;month=12&amp;day=5&amp;meeting=VG&amp;race=9"/>
  </connection>
  <connection id="5845" name="Connection6258" type="4" refreshedVersion="4" background="1">
    <webPr textDates="1" xl2000="1" url="https://tatts.com/racing/formguide.aspx?year=2011&amp;month=12&amp;day=5&amp;meeting=AG&amp;race=2"/>
  </connection>
  <connection id="5846" name="Connection6259" type="4" refreshedVersion="4" background="1">
    <webPr textDates="1" xl2000="1" url="https://tatts.com/racing/formguide.aspx?year=2011&amp;month=12&amp;day=5&amp;meeting=SG&amp;race=1"/>
  </connection>
  <connection id="5847" name="Connection626" type="4" refreshedVersion="4" saveData="1">
    <webPr textDates="1" xl2000="1" url="http://tatts.com/racing/formguide.aspx?year=2011&amp;month=11&amp;day=23&amp;meeting=BR&amp;race=7"/>
  </connection>
  <connection id="5848" name="Connection6260" type="4" refreshedVersion="4" background="1">
    <webPr textDates="1" xl2000="1" url="https://tatts.com/racing/formguide.aspx?year=2011&amp;month=12&amp;day=5&amp;meeting=VG&amp;race=10"/>
  </connection>
  <connection id="5849" name="Connection6261" type="4" refreshedVersion="4" background="1">
    <webPr textDates="1" xl2000="1" url="https://tatts.com/racing/formguide.aspx?year=2011&amp;month=12&amp;day=5&amp;meeting=MG&amp;race=1"/>
  </connection>
  <connection id="5850" name="Connection6262" type="4" refreshedVersion="4" background="1">
    <webPr textDates="1" xl2000="1" url="https://tatts.com/racing/formguide.aspx?year=2011&amp;month=12&amp;day=5&amp;meeting=NG&amp;race=9"/>
  </connection>
  <connection id="5851" name="Connection6263" type="4" refreshedVersion="4" background="1">
    <webPr textDates="1" xl2000="1" url="https://tatts.com/racing/formguide.aspx?year=2011&amp;month=12&amp;day=5&amp;meeting=AG&amp;race=3"/>
  </connection>
  <connection id="5852" name="Connection6264" type="4" refreshedVersion="4" background="1">
    <webPr textDates="1" xl2000="1" url="https://tatts.com/racing/formguide.aspx?year=2011&amp;month=12&amp;day=5&amp;meeting=SG&amp;race=2"/>
  </connection>
  <connection id="5853" name="Connection6265" type="4" refreshedVersion="4" background="1">
    <webPr textDates="1" xl2000="1" url="https://tatts.com/racing/formguide.aspx?year=2011&amp;month=12&amp;day=5&amp;meeting=MG&amp;race=2"/>
  </connection>
  <connection id="5854" name="Connection6266" type="4" refreshedVersion="4" background="1">
    <webPr textDates="1" xl2000="1" url="https://tatts.com/racing/formguide.aspx?year=2011&amp;month=12&amp;day=5&amp;meeting=NG&amp;race=10"/>
  </connection>
  <connection id="5855" name="Connection6267" type="4" refreshedVersion="4" background="1">
    <webPr textDates="1" xl2000="1" url="https://tatts.com/racing/formguide.aspx?year=2011&amp;month=12&amp;day=5&amp;meeting=AG&amp;race=4"/>
  </connection>
  <connection id="5856" name="Connection6268" type="4" refreshedVersion="4" background="1">
    <webPr textDates="1" xl2000="1" url="https://tatts.com/racing/formguide.aspx?year=2011&amp;month=12&amp;day=5&amp;meeting=AG&amp;race=4"/>
  </connection>
  <connection id="5857" name="Connection6269" type="4" refreshedVersion="4" background="1">
    <webPr textDates="1" xl2000="1" url="https://tatts.com/racing/formguide.aspx?year=2011&amp;month=12&amp;day=5&amp;meeting=BG&amp;race=1"/>
  </connection>
  <connection id="5858" name="Connection627" type="4" refreshedVersion="4" saveData="1">
    <webPr textDates="1" xl2000="1" url="http://tatts.com/racing/formguide.aspx?year=2011&amp;month=11&amp;day=23&amp;meeting=PR&amp;race=6"/>
  </connection>
  <connection id="5859" name="Connection6270" type="4" refreshedVersion="4" background="1">
    <webPr textDates="1" xl2000="1" url="https://tatts.com/racing/formguide.aspx?year=2011&amp;month=12&amp;day=5&amp;meeting=MG&amp;race=3"/>
  </connection>
  <connection id="5860" name="Connection6271" type="4" refreshedVersion="4" background="1">
    <webPr textDates="1" xl2000="1" url="https://tatts.com/racing/formguide.aspx?year=2011&amp;month=12&amp;day=5&amp;meeting=SG&amp;race=3"/>
  </connection>
  <connection id="5861" name="Connection6272" type="4" refreshedVersion="4" background="1">
    <webPr textDates="1" xl2000="1" url="https://tatts.com/racing/formguide.aspx?year=2011&amp;month=12&amp;day=5&amp;meeting=AG&amp;race=5"/>
  </connection>
  <connection id="5862" name="Connection6273" type="4" refreshedVersion="4" background="1">
    <webPr textDates="1" xl2000="1" url="https://tatts.com/racing/formguide.aspx?year=2011&amp;month=12&amp;day=5&amp;meeting=BG&amp;race=2"/>
  </connection>
  <connection id="5863" name="Connection6274" type="4" refreshedVersion="4" background="1">
    <webPr textDates="1" xl2000="1" url="https://tatts.com/racing/formguide.aspx?year=2011&amp;month=12&amp;day=5&amp;meeting=MG&amp;race=4"/>
  </connection>
  <connection id="5864" name="Connection6275" type="4" refreshedVersion="4" background="1">
    <webPr textDates="1" xl2000="1" url="https://tatts.com/racing/formguide.aspx?year=2011&amp;month=12&amp;day=5&amp;meeting=SG&amp;race=4"/>
  </connection>
  <connection id="5865" name="Connection6276" type="4" refreshedVersion="4" background="1">
    <webPr textDates="1" xl2000="1" url="https://tatts.com/racing/formguide.aspx?year=2011&amp;month=12&amp;day=5&amp;meeting=AG&amp;race=6"/>
  </connection>
  <connection id="5866" name="Connection6277" type="4" refreshedVersion="4" background="1">
    <webPr textDates="1" xl2000="1" url="https://tatts.com/racing/formguide.aspx?year=2011&amp;month=12&amp;day=5&amp;meeting=BG&amp;race=3"/>
  </connection>
  <connection id="5867" name="Connection6278" type="4" refreshedVersion="4" background="1">
    <webPr textDates="1" xl2000="1" url="https://tatts.com/racing/formguide.aspx?year=2011&amp;month=12&amp;day=5&amp;meeting=MG&amp;race=5"/>
  </connection>
  <connection id="5868" name="Connection6279" type="4" refreshedVersion="4" background="1">
    <webPr textDates="1" xl2000="1" url="https://tatts.com/racing/formguide.aspx?year=2011&amp;month=12&amp;day=5&amp;meeting=SG&amp;race=5"/>
  </connection>
  <connection id="5869" name="Connection628" type="4" refreshedVersion="4" saveData="1">
    <webPr textDates="1" xl2000="1" url="http://tatts.com/racing/formguide.aspx?year=2011&amp;month=11&amp;day=23&amp;meeting=PR&amp;race=7"/>
  </connection>
  <connection id="5870" name="Connection6280" type="4" refreshedVersion="4" background="1">
    <webPr textDates="1" xl2000="1" url="https://tatts.com/racing/formguide.aspx?year=2011&amp;month=12&amp;day=5&amp;meeting=AG&amp;race=7"/>
  </connection>
  <connection id="5871" name="Connection6281" type="4" refreshedVersion="4" background="1">
    <webPr textDates="1" xl2000="1" url="https://tatts.com/racing/formguide.aspx?year=2011&amp;month=12&amp;day=5&amp;meeting=BG&amp;race=4"/>
  </connection>
  <connection id="5872" name="Connection6282" type="4" refreshedVersion="4" background="1">
    <webPr textDates="1" xl2000="1" url="https://tatts.com/racing/formguide.aspx?year=2011&amp;month=12&amp;day=5&amp;meeting=MG&amp;race=6"/>
  </connection>
  <connection id="5873" name="Connection6283" type="4" refreshedVersion="4" background="1">
    <webPr textDates="1" xl2000="1" url="https://tatts.com/racing/formguide.aspx?year=2011&amp;month=12&amp;day=5&amp;meeting=SG&amp;race=6"/>
  </connection>
  <connection id="5874" name="Connection6284" type="4" refreshedVersion="4" background="1">
    <webPr textDates="1" xl2000="1" url="https://tatts.com/racing/formguide.aspx?year=2011&amp;month=12&amp;day=5&amp;meeting=AG&amp;race=8"/>
  </connection>
  <connection id="5875" name="Connection6285" type="4" refreshedVersion="4" background="1">
    <webPr textDates="1" xl2000="1" url="https://tatts.com/racing/formguide.aspx?year=2011&amp;month=12&amp;day=5&amp;meeting=BG&amp;race=5"/>
  </connection>
  <connection id="5876" name="Connection6286" type="4" refreshedVersion="4" background="1">
    <webPr textDates="1" xl2000="1" url="https://tatts.com/racing/formguide.aspx?year=2011&amp;month=12&amp;day=5&amp;meeting=MG&amp;race=7"/>
  </connection>
  <connection id="5877" name="Connection6287" type="4" refreshedVersion="4" background="1">
    <webPr textDates="1" xl2000="1" url="https://tatts.com/racing/formguide.aspx?year=2011&amp;month=12&amp;day=5&amp;meeting=SG&amp;race=7"/>
  </connection>
  <connection id="5878" name="Connection6288" type="4" refreshedVersion="4" background="1">
    <webPr textDates="1" xl2000="1" url="https://tatts.com/racing/formguide.aspx?year=2011&amp;month=12&amp;day=5&amp;meeting=AG&amp;race=9"/>
  </connection>
  <connection id="5879" name="Connection6289" type="4" refreshedVersion="4" background="1">
    <webPr textDates="1" xl2000="1" url="https://tatts.com/racing/formguide.aspx?year=2011&amp;month=12&amp;day=5&amp;meeting=BG&amp;race=6"/>
  </connection>
  <connection id="5880" name="Connection629" type="4" refreshedVersion="4" saveData="1">
    <webPr textDates="1" xl2000="1" url="http://tatts.com/racing/formguide.aspx?year=2011&amp;month=11&amp;day=23&amp;meeting=PR&amp;race=8"/>
  </connection>
  <connection id="5881" name="Connection6290" type="4" refreshedVersion="4" background="1">
    <webPr textDates="1" xl2000="1" url="https://tatts.com/racing/formguide.aspx?year=2011&amp;month=12&amp;day=5&amp;meeting=MG&amp;race=8"/>
  </connection>
  <connection id="5882" name="Connection6291" type="4" refreshedVersion="4" background="1">
    <webPr textDates="1" xl2000="1" url="https://tatts.com/racing/formguide.aspx?year=2011&amp;month=12&amp;day=5&amp;meeting=SG&amp;race=8"/>
  </connection>
  <connection id="5883" name="Connection6292" type="4" refreshedVersion="4" background="1">
    <webPr textDates="1" xl2000="1" url="https://tatts.com/racing/formguide.aspx?year=2011&amp;month=12&amp;day=5&amp;meeting=AG&amp;race=10"/>
  </connection>
  <connection id="5884" name="Connection6293" type="4" refreshedVersion="4" background="1">
    <webPr textDates="1" xl2000="1" url="https://tatts.com/racing/formguide.aspx?year=2011&amp;month=12&amp;day=5&amp;meeting=BG&amp;race=7"/>
  </connection>
  <connection id="5885" name="Connection6294" type="4" refreshedVersion="4" background="1">
    <webPr textDates="1" xl2000="1" url="https://tatts.com/racing/formguide.aspx?year=2011&amp;month=12&amp;day=5&amp;meeting=MG&amp;race=9"/>
  </connection>
  <connection id="5886" name="Connection6295" type="4" refreshedVersion="4" background="1">
    <webPr textDates="1" xl2000="1" url="https://tatts.com/racing/formguide.aspx?year=2011&amp;month=12&amp;day=5&amp;meeting=SG&amp;race=9"/>
  </connection>
  <connection id="5887" name="Connection6296" type="4" refreshedVersion="4" background="1">
    <webPr textDates="1" xl2000="1" url="https://tatts.com/racing/formguide.aspx?year=2011&amp;month=12&amp;day=5&amp;meeting=AG&amp;race=11"/>
  </connection>
  <connection id="5888" name="Connection6297" type="4" refreshedVersion="4" background="1">
    <webPr textDates="1" xl2000="1" url="https://tatts.com/racing/formguide.aspx?year=2011&amp;month=12&amp;day=5&amp;meeting=BG&amp;race=8"/>
  </connection>
  <connection id="5889" name="Connection6298" type="4" refreshedVersion="4" background="1">
    <webPr textDates="1" xl2000="1" url="https://tatts.com/racing/formguide.aspx?year=2011&amp;month=12&amp;day=5&amp;meeting=MG&amp;race=10"/>
  </connection>
  <connection id="5890" name="Connection6299" type="4" refreshedVersion="4" background="1">
    <webPr textDates="1" xl2000="1" url="https://tatts.com/racing/formguide.aspx?year=2011&amp;month=12&amp;day=5&amp;meeting=SG&amp;race=10"/>
  </connection>
  <connection id="5891" name="Connection63" type="4" refreshedVersion="4" saveData="1">
    <webPr textDates="1" xl2000="1" url="http://tatts.com/racing/formguide.aspx?year=2011&amp;month=11&amp;day=26&amp;meeting=MR&amp;race=3"/>
  </connection>
  <connection id="5892" name="Connection630" type="4" refreshedVersion="4" saveData="1">
    <webPr textDates="1" xl2000="1" url="http://tatts.com/racing/formguide.aspx?year=2011&amp;month=11&amp;day=23&amp;meeting=PR&amp;race=9"/>
  </connection>
  <connection id="5893" name="Connection6300" type="4" refreshedVersion="4" background="1">
    <webPr textDates="1" xl2000="1" url="https://tatts.com/racing/formguide.aspx?year=2011&amp;month=12&amp;day=5&amp;meeting=BG&amp;race=9"/>
  </connection>
  <connection id="5894" name="Connection6301" type="4" refreshedVersion="4" background="1">
    <webPr textDates="1" xl2000="1" url="https://tatts.com/racing/formguide.aspx?year=2011&amp;month=12&amp;day=5&amp;meeting=MG&amp;race=11"/>
  </connection>
  <connection id="5895" name="Connection6302" type="4" refreshedVersion="4" background="1">
    <webPr textDates="1" xl2000="1" url="https://tatts.com/racing/formguide.aspx?year=2011&amp;month=12&amp;day=5&amp;meeting=BG&amp;race=10"/>
  </connection>
  <connection id="5896" name="Connection6303" type="4" refreshedVersion="4" background="1">
    <webPr textDates="1" xl2000="1" url="https://tatts.com/racing/formguide.aspx?year=2011&amp;month=12&amp;day=5&amp;meeting=MG&amp;race=12"/>
  </connection>
  <connection id="5897" name="Connection6304" type="4" refreshedVersion="4" background="1">
    <webPr textDates="1" xl2000="1" url="https://tatts.com/racing/formguide.aspx?year=2011&amp;month=12&amp;day=4&amp;meeting=NG&amp;race=5"/>
  </connection>
  <connection id="5898" name="Connection6305" type="4" refreshedVersion="4" background="1">
    <webPr textDates="1" xl2000="1" url="https://tatts.com/racing/formguide.aspx?year=2011&amp;month=12&amp;day=4&amp;meeting=NG&amp;race=5"/>
  </connection>
  <connection id="5899" name="Connection6306" type="4" refreshedVersion="4" background="1">
    <webPr textDates="1" xl2000="1" url="https://tatts.com/racing/formguide.aspx?year=2011&amp;month=12&amp;day=4&amp;meeting=EG&amp;race=1"/>
  </connection>
  <connection id="5900" name="Connection6307" type="4" refreshedVersion="4" background="1">
    <webPr textDates="1" xl2000="1" url="https://tatts.com/racing/formguide.aspx?year=2011&amp;month=12&amp;day=4&amp;meeting=EG&amp;race=2"/>
  </connection>
  <connection id="5901" name="Connection6308" type="4" refreshedVersion="4" background="1">
    <webPr textDates="1" xl2000="1" url="https://tatts.com/racing/formguide.aspx?year=2011&amp;month=12&amp;day=4&amp;meeting=EG&amp;race=3"/>
  </connection>
  <connection id="5902" name="Connection6309" type="4" refreshedVersion="4" background="1">
    <webPr textDates="1" xl2000="1" url="https://tatts.com/racing/formguide.aspx?year=2011&amp;month=12&amp;day=4&amp;meeting=EG&amp;race=4"/>
  </connection>
  <connection id="5903" name="Connection631" type="4" refreshedVersion="4" saveData="1">
    <webPr textDates="1" xl2000="1" url="http://tatts.com/racing/formguide.aspx?year=2011&amp;month=11&amp;day=16&amp;meeting=SR&amp;race=1"/>
  </connection>
  <connection id="5904" name="Connection6310" type="4" refreshedVersion="4" background="1">
    <webPr textDates="1" xl2000="1" url="https://tatts.com/racing/formguide.aspx?year=2011&amp;month=12&amp;day=4&amp;meeting=EG&amp;race=5"/>
  </connection>
  <connection id="5905" name="Connection6311" type="4" refreshedVersion="4" background="1">
    <webPr textDates="1" xl2000="1" url="https://tatts.com/racing/formguide.aspx?year=2011&amp;month=12&amp;day=4&amp;meeting=EG&amp;race=6"/>
  </connection>
  <connection id="5906" name="Connection6312" type="4" refreshedVersion="4" background="1">
    <webPr textDates="1" xl2000="1" url="https://tatts.com/racing/formguide.aspx?year=2011&amp;month=12&amp;day=4&amp;meeting=EG&amp;race=7"/>
  </connection>
  <connection id="5907" name="Connection6313" type="4" refreshedVersion="4" background="1">
    <webPr textDates="1" xl2000="1" url="https://tatts.com/racing/formguide.aspx?year=2011&amp;month=12&amp;day=4&amp;meeting=EG&amp;race=8"/>
  </connection>
  <connection id="5908" name="Connection6314" type="4" refreshedVersion="4" background="1">
    <webPr textDates="1" xl2000="1" url="https://tatts.com/racing/formguide.aspx?year=2011&amp;month=12&amp;day=4&amp;meeting=EG&amp;race=9"/>
  </connection>
  <connection id="5909" name="Connection6315" type="4" refreshedVersion="4" background="1">
    <webPr textDates="1" xl2000="1" url="https://tatts.com/racing/formguide.aspx?year=2011&amp;month=12&amp;day=4&amp;meeting=EG&amp;race=10"/>
  </connection>
  <connection id="5910" name="Connection6316" type="4" refreshedVersion="4" background="1">
    <webPr textDates="1" xl2000="1" url="https://tatts.com/racing/formguide.aspx?year=2011&amp;month=12&amp;day=4&amp;meeting=EG&amp;race=11"/>
  </connection>
  <connection id="5911" name="Connection6317" type="4" refreshedVersion="4" background="1">
    <webPr textDates="1" xl2000="1" url="https://tatts.com/racing/formguide.aspx?year=2011&amp;month=12&amp;day=4&amp;meeting=EG&amp;race=12"/>
  </connection>
  <connection id="5912" name="Connection6318" type="4" refreshedVersion="4" background="1">
    <webPr textDates="1" xl2000="1" url="https://tatts.com/racing/formguide.aspx?year=2011&amp;month=12&amp;day=4&amp;meeting=AG&amp;race=1"/>
  </connection>
  <connection id="5913" name="Connection6319" type="4" refreshedVersion="4" background="1">
    <webPr textDates="1" xl2000="1" url="https://tatts.com/racing/formguide.aspx?year=2011&amp;month=12&amp;day=4&amp;meeting=AG&amp;race=1"/>
  </connection>
  <connection id="5914" name="Connection632" type="4" refreshedVersion="4" saveData="1">
    <webPr textDates="1" xl2000="1" url="http://tatts.com/racing/formguide.aspx?year=2011&amp;month=11&amp;day=16&amp;meeting=SR&amp;race=2"/>
  </connection>
  <connection id="5915" name="Connection6320" type="4" refreshedVersion="4" background="1">
    <webPr textDates="1" xl2000="1" url="https://tatts.com/racing/formguide.aspx?year=2011&amp;month=12&amp;day=4&amp;meeting=CG&amp;race=1"/>
  </connection>
  <connection id="5916" name="Connection6321" type="4" refreshedVersion="4" background="1">
    <webPr textDates="1" xl2000="1" url="https://tatts.com/racing/formguide.aspx?year=2011&amp;month=12&amp;day=4&amp;meeting=BG&amp;race=1"/>
  </connection>
  <connection id="5917" name="Connection6322" type="4" refreshedVersion="4" background="1">
    <webPr textDates="1" xl2000="1" url="https://tatts.com/racing/formguide.aspx?year=2011&amp;month=12&amp;day=4&amp;meeting=AG&amp;race=2"/>
  </connection>
  <connection id="5918" name="Connection6323" type="4" refreshedVersion="4" background="1">
    <webPr textDates="1" xl2000="1" url="https://tatts.com/racing/formguide.aspx?year=2011&amp;month=12&amp;day=4&amp;meeting=CG&amp;race=2"/>
  </connection>
  <connection id="5919" name="Connection6324" type="4" refreshedVersion="4" background="1">
    <webPr textDates="1" xl2000="1" url="https://tatts.com/racing/formguide.aspx?year=2011&amp;month=12&amp;day=4&amp;meeting=VG&amp;race=1"/>
  </connection>
  <connection id="5920" name="Connection6325" type="4" refreshedVersion="4" background="1">
    <webPr textDates="1" xl2000="1" url="https://tatts.com/racing/formguide.aspx?year=2011&amp;month=12&amp;day=4&amp;meeting=BG&amp;race=2"/>
  </connection>
  <connection id="5921" name="Connection6326" type="4" refreshedVersion="4" background="1">
    <webPr textDates="1" xl2000="1" url="https://tatts.com/racing/formguide.aspx?year=2011&amp;month=12&amp;day=4&amp;meeting=NG&amp;race=1"/>
  </connection>
  <connection id="5922" name="Connection6327" type="4" refreshedVersion="4" background="1">
    <webPr textDates="1" xl2000="1" url="https://tatts.com/racing/formguide.aspx?year=2011&amp;month=12&amp;day=4&amp;meeting=AG&amp;race=3"/>
  </connection>
  <connection id="5923" name="Connection6328" type="4" refreshedVersion="4" background="1">
    <webPr textDates="1" xl2000="1" url="https://tatts.com/racing/formguide.aspx?year=2011&amp;month=12&amp;day=4&amp;meeting=VG&amp;race=2"/>
  </connection>
  <connection id="5924" name="Connection6329" type="4" refreshedVersion="4" background="1">
    <webPr textDates="1" xl2000="1" url="https://tatts.com/racing/formguide.aspx?year=2011&amp;month=12&amp;day=4&amp;meeting=CG&amp;race=3"/>
  </connection>
  <connection id="5925" name="Connection633" type="4" refreshedVersion="4" saveData="1">
    <webPr textDates="1" xl2000="1" url="http://tatts.com/racing/formguide.aspx?year=2011&amp;month=11&amp;day=16&amp;meeting=BR&amp;race=1"/>
  </connection>
  <connection id="5926" name="Connection6330" type="4" refreshedVersion="4" background="1">
    <webPr textDates="1" xl2000="1" url="https://tatts.com/racing/formguide.aspx?year=2011&amp;month=12&amp;day=4&amp;meeting=BG&amp;race=3"/>
  </connection>
  <connection id="5927" name="Connection6331" type="4" refreshedVersion="4" background="1">
    <webPr textDates="1" xl2000="1" url="https://tatts.com/racing/formguide.aspx?year=2011&amp;month=12&amp;day=4&amp;meeting=NG&amp;race=2"/>
  </connection>
  <connection id="5928" name="Connection6332" type="4" refreshedVersion="4" background="1">
    <webPr textDates="1" xl2000="1" url="https://tatts.com/racing/formguide.aspx?year=2011&amp;month=12&amp;day=4&amp;meeting=AG&amp;race=4"/>
  </connection>
  <connection id="5929" name="Connection6333" type="4" refreshedVersion="4" background="1">
    <webPr textDates="1" xl2000="1" url="https://tatts.com/racing/formguide.aspx?year=2011&amp;month=12&amp;day=4&amp;meeting=VG&amp;race=3"/>
  </connection>
  <connection id="5930" name="Connection6334" type="4" refreshedVersion="4" background="1">
    <webPr textDates="1" xl2000="1" url="https://tatts.com/racing/formguide.aspx?year=2011&amp;month=12&amp;day=4&amp;meeting=CG&amp;race=4"/>
  </connection>
  <connection id="5931" name="Connection6335" type="4" refreshedVersion="4" background="1">
    <webPr textDates="1" xl2000="1" url="https://tatts.com/racing/formguide.aspx?year=2011&amp;month=12&amp;day=4&amp;meeting=NG&amp;race=3"/>
  </connection>
  <connection id="5932" name="Connection6336" type="4" refreshedVersion="4" background="1">
    <webPr textDates="1" xl2000="1" url="https://tatts.com/racing/formguide.aspx?year=2011&amp;month=12&amp;day=4&amp;meeting=BG&amp;race=4"/>
  </connection>
  <connection id="5933" name="Connection6337" type="4" refreshedVersion="4" background="1">
    <webPr textDates="1" xl2000="1" url="https://tatts.com/racing/formguide.aspx?year=2011&amp;month=12&amp;day=4&amp;meeting=AG&amp;race=5"/>
  </connection>
  <connection id="5934" name="Connection6338" type="4" refreshedVersion="4" background="1">
    <webPr textDates="1" xl2000="1" url="https://tatts.com/racing/formguide.aspx?year=2011&amp;month=12&amp;day=4&amp;meeting=VG&amp;race=4"/>
  </connection>
  <connection id="5935" name="Connection6339" type="4" refreshedVersion="4" background="1">
    <webPr textDates="1" xl2000="1" url="https://tatts.com/racing/formguide.aspx?year=2011&amp;month=12&amp;day=4&amp;meeting=CG&amp;race=5"/>
  </connection>
  <connection id="5936" name="Connection634" type="4" refreshedVersion="4" saveData="1">
    <webPr textDates="1" xl2000="1" url="http://tatts.com/racing/formguide.aspx?year=2011&amp;month=11&amp;day=16&amp;meeting=SR&amp;race=3"/>
  </connection>
  <connection id="5937" name="Connection6340" type="4" refreshedVersion="4" background="1">
    <webPr textDates="1" xl2000="1" url="https://tatts.com/racing/formguide.aspx?year=2011&amp;month=12&amp;day=4&amp;meeting=NG&amp;race=4"/>
  </connection>
  <connection id="5938" name="Connection6341" type="4" refreshedVersion="4" background="1">
    <webPr textDates="1" xl2000="1" url="https://tatts.com/racing/formguide.aspx?year=2011&amp;month=12&amp;day=4&amp;meeting=BG&amp;race=5"/>
  </connection>
  <connection id="5939" name="Connection6342" type="4" refreshedVersion="4" background="1">
    <webPr textDates="1" xl2000="1" url="https://tatts.com/racing/formguide.aspx?year=2011&amp;month=12&amp;day=4&amp;meeting=VG&amp;race=5"/>
  </connection>
  <connection id="5940" name="Connection6343" type="4" refreshedVersion="4" background="1">
    <webPr textDates="1" xl2000="1" url="https://tatts.com/racing/formguide.aspx?year=2011&amp;month=12&amp;day=4&amp;meeting=AG&amp;race=6"/>
  </connection>
  <connection id="5941" name="Connection6344" type="4" refreshedVersion="4" background="1">
    <webPr textDates="1" xl2000="1" url="https://tatts.com/racing/formguide.aspx?year=2011&amp;month=12&amp;day=4&amp;meeting=NG&amp;race=5"/>
  </connection>
  <connection id="5942" name="Connection6345" type="4" refreshedVersion="4" background="1">
    <webPr textDates="1" xl2000="1" url="https://tatts.com/racing/formguide.aspx?year=2011&amp;month=12&amp;day=4&amp;meeting=CG&amp;race=6"/>
  </connection>
  <connection id="5943" name="Connection6346" type="4" refreshedVersion="4" background="1">
    <webPr textDates="1" xl2000="1" url="https://tatts.com/racing/formguide.aspx?year=2011&amp;month=12&amp;day=4&amp;meeting=BG&amp;race=6"/>
  </connection>
  <connection id="5944" name="Connection6347" type="4" refreshedVersion="4" background="1">
    <webPr textDates="1" xl2000="1" url="https://tatts.com/racing/formguide.aspx?year=2011&amp;month=12&amp;day=4&amp;meeting=VG&amp;race=6"/>
  </connection>
  <connection id="5945" name="Connection6348" type="4" refreshedVersion="4" background="1">
    <webPr textDates="1" xl2000="1" url="https://tatts.com/racing/formguide.aspx?year=2011&amp;month=12&amp;day=4&amp;meeting=AG&amp;race=7"/>
  </connection>
  <connection id="5946" name="Connection6349" type="4" refreshedVersion="4" background="1">
    <webPr textDates="1" xl2000="1" url="https://tatts.com/racing/formguide.aspx?year=2011&amp;month=12&amp;day=4&amp;meeting=NG&amp;race=6"/>
  </connection>
  <connection id="5947" name="Connection635" type="4" refreshedVersion="4" saveData="1">
    <webPr textDates="1" xl2000="1" url="http://tatts.com/racing/formguide.aspx?year=2011&amp;month=11&amp;day=16&amp;meeting=BR&amp;race=2"/>
  </connection>
  <connection id="5948" name="Connection6350" type="4" refreshedVersion="4" background="1">
    <webPr textDates="1" xl2000="1" url="https://tatts.com/racing/formguide.aspx?year=2011&amp;month=12&amp;day=4&amp;meeting=CG&amp;race=7"/>
  </connection>
  <connection id="5949" name="Connection6351" type="4" refreshedVersion="4" background="1">
    <webPr textDates="1" xl2000="1" url="https://tatts.com/racing/formguide.aspx?year=2011&amp;month=12&amp;day=4&amp;meeting=VG&amp;race=7"/>
  </connection>
  <connection id="5950" name="Connection6352" type="4" refreshedVersion="4" background="1">
    <webPr textDates="1" xl2000="1" url="https://tatts.com/racing/formguide.aspx?year=2011&amp;month=12&amp;day=4&amp;meeting=VG&amp;race=7"/>
  </connection>
  <connection id="5951" name="Connection6353" type="4" refreshedVersion="4" background="1">
    <webPr textDates="1" xl2000="1" url="https://tatts.com/racing/formguide.aspx?year=2011&amp;month=12&amp;day=4&amp;meeting=BG&amp;race=7"/>
  </connection>
  <connection id="5952" name="Connection6354" type="4" refreshedVersion="4" background="1">
    <webPr textDates="1" xl2000="1" url="https://tatts.com/racing/formguide.aspx?year=2011&amp;month=12&amp;day=4&amp;meeting=AG&amp;race=8"/>
  </connection>
  <connection id="5953" name="Connection6355" type="4" refreshedVersion="4" background="1">
    <webPr textDates="1" xl2000="1" url="https://tatts.com/racing/formguide.aspx?year=2011&amp;month=12&amp;day=4&amp;meeting=CG&amp;race=8"/>
  </connection>
  <connection id="5954" name="Connection6356" type="4" refreshedVersion="4" background="1">
    <webPr textDates="1" xl2000="1" url="https://tatts.com/racing/formguide.aspx?year=2011&amp;month=12&amp;day=4&amp;meeting=NG&amp;race=7"/>
  </connection>
  <connection id="5955" name="Connection6357" type="4" refreshedVersion="4" background="1">
    <webPr textDates="1" xl2000="1" url="https://tatts.com/racing/formguide.aspx?year=2011&amp;month=12&amp;day=4&amp;meeting=VG&amp;race=8"/>
  </connection>
  <connection id="5956" name="Connection6358" type="4" refreshedVersion="4" background="1">
    <webPr textDates="1" xl2000="1" url="https://tatts.com/racing/formguide.aspx?year=2011&amp;month=12&amp;day=4&amp;meeting=BG&amp;race=8"/>
  </connection>
  <connection id="5957" name="Connection6359" type="4" refreshedVersion="4" background="1">
    <webPr textDates="1" xl2000="1" url="https://tatts.com/racing/formguide.aspx?year=2011&amp;month=12&amp;day=4&amp;meeting=AG&amp;race=9"/>
  </connection>
  <connection id="5958" name="Connection636" type="4" refreshedVersion="4" saveData="1">
    <webPr textDates="1" xl2000="1" url="http://tatts.com/racing/formguide.aspx?year=2011&amp;month=11&amp;day=16&amp;meeting=SR&amp;race=4"/>
  </connection>
  <connection id="5959" name="Connection6360" type="4" refreshedVersion="4" background="1">
    <webPr textDates="1" xl2000="1" url="https://tatts.com/racing/formguide.aspx?year=2011&amp;month=12&amp;day=4&amp;meeting=NG&amp;race=8"/>
  </connection>
  <connection id="5960" name="Connection6361" type="4" refreshedVersion="4" background="1">
    <webPr textDates="1" xl2000="1" url="https://tatts.com/racing/formguide.aspx?year=2011&amp;month=12&amp;day=4&amp;meeting=CG&amp;race=9"/>
  </connection>
  <connection id="5961" name="Connection6362" type="4" refreshedVersion="4" background="1">
    <webPr textDates="1" xl2000="1" url="https://tatts.com/racing/formguide.aspx?year=2011&amp;month=12&amp;day=4&amp;meeting=BG&amp;race=9"/>
  </connection>
  <connection id="5962" name="Connection6363" type="4" refreshedVersion="4" background="1">
    <webPr textDates="1" xl2000="1" url="https://tatts.com/racing/formguide.aspx?year=2011&amp;month=12&amp;day=4&amp;meeting=VG&amp;race=9"/>
  </connection>
  <connection id="5963" name="Connection6364" type="4" refreshedVersion="4" background="1">
    <webPr textDates="1" xl2000="1" url="https://tatts.com/racing/formguide.aspx?year=2011&amp;month=12&amp;day=4&amp;meeting=AG&amp;race=10"/>
  </connection>
  <connection id="5964" name="Connection6365" type="4" refreshedVersion="4" background="1">
    <webPr textDates="1" xl2000="1" url="https://tatts.com/racing/formguide.aspx?year=2011&amp;month=12&amp;day=4&amp;meeting=NG&amp;race=9"/>
  </connection>
  <connection id="5965" name="Connection6366" type="4" refreshedVersion="4" background="1">
    <webPr textDates="1" xl2000="1" url="https://tatts.com/racing/formguide.aspx?year=2011&amp;month=12&amp;day=4&amp;meeting=CG&amp;race=10"/>
  </connection>
  <connection id="5966" name="Connection6367" type="4" refreshedVersion="4" background="1">
    <webPr textDates="1" xl2000="1" url="https://tatts.com/racing/formguide.aspx?year=2011&amp;month=12&amp;day=4&amp;meeting=VG&amp;race=10"/>
  </connection>
  <connection id="5967" name="Connection6368" type="4" refreshedVersion="4" background="1">
    <webPr textDates="1" xl2000="1" url="https://tatts.com/racing/formguide.aspx?year=2011&amp;month=12&amp;day=4&amp;meeting=BG&amp;race=10"/>
  </connection>
  <connection id="5968" name="Connection6369" type="4" refreshedVersion="4" background="1">
    <webPr textDates="1" xl2000="1" url="https://tatts.com/racing/formguide.aspx?year=2011&amp;month=12&amp;day=4&amp;meeting=NG&amp;race=10"/>
  </connection>
  <connection id="5969" name="Connection637" type="4" refreshedVersion="4" saveData="1">
    <webPr textDates="1" xl2000="1" url="http://tatts.com/racing/formguide.aspx?year=2011&amp;month=11&amp;day=16&amp;meeting=BR&amp;race=3"/>
  </connection>
  <connection id="5970" name="Connection6370" type="4" refreshedVersion="4" background="1">
    <webPr textDates="1" xl2000="1" url="https://tatts.com/racing/formguide.aspx?year=2011&amp;month=12&amp;day=4&amp;meeting=VG&amp;race=11"/>
  </connection>
  <connection id="5971" name="Connection6371" type="4" refreshedVersion="4" background="1">
    <webPr textDates="1" xl2000="1" url="https://tatts.com/racing/formguide.aspx?year=2011&amp;month=12&amp;day=4&amp;meeting=VG&amp;race=11"/>
  </connection>
  <connection id="5972" name="Connection6372" type="4" refreshedVersion="4" background="1">
    <webPr textDates="1" xl2000="1" url="https://tatts.com/racing/formguide.aspx?year=2011&amp;month=12&amp;day=4&amp;meeting=EG&amp;race=1"/>
  </connection>
  <connection id="5973" name="Connection6373" type="4" refreshedVersion="4" background="1">
    <webPr textDates="1" xl2000="1" url="https://tatts.com/racing/formguide.aspx?year=2011&amp;month=12&amp;day=3&amp;meeting=PG&amp;race=11"/>
  </connection>
  <connection id="5974" name="Connection6374" type="4" refreshedVersion="4" background="1">
    <webPr textDates="1" xl2000="1" url="https://tatts.com/racing/formguide.aspx?year=2011&amp;month=12&amp;day=3&amp;meeting=PG&amp;race=7"/>
  </connection>
  <connection id="5975" name="Connection6375" type="4" refreshedVersion="4" background="1">
    <webPr textDates="1" xl2000="1" url="https://tatts.com/racing/formguide.aspx?year=2011&amp;month=12&amp;day=3&amp;meeting=PG&amp;race=8"/>
  </connection>
  <connection id="5976" name="Connection6376" type="4" refreshedVersion="4" background="1">
    <webPr textDates="1" xl2000="1" url="https://tatts.com/racing/formguide.aspx?year=2011&amp;month=12&amp;day=3&amp;meeting=PG&amp;race=10"/>
  </connection>
  <connection id="5977" name="Connection6377" type="4" refreshedVersion="4" background="1">
    <webPr textDates="1" xl2000="1" url="https://tatts.com/racing/formguide.aspx?year=2011&amp;month=12&amp;day=3&amp;meeting=PG&amp;race=9"/>
  </connection>
  <connection id="5978" name="Connection6378" type="4" refreshedVersion="4" background="1">
    <webPr textDates="1" xl2000="1" url="https://tatts.com/racing/formguide.aspx?year=2011&amp;month=12&amp;day=3&amp;meeting=PG&amp;race=11"/>
  </connection>
  <connection id="5979" name="Connection6379" type="4" refreshedVersion="4" background="1">
    <webPr textDates="1" xl2000="1" url="https://tatts.com/racing/formguide.aspx?year=2011&amp;month=12&amp;day=3&amp;meeting=PG&amp;race=12"/>
  </connection>
  <connection id="5980" name="Connection638" type="4" refreshedVersion="4" saveData="1">
    <webPr textDates="1" xl2000="1" url="http://tatts.com/racing/formguide.aspx?year=2011&amp;month=11&amp;day=16&amp;meeting=SR&amp;race=5"/>
  </connection>
  <connection id="5981" name="Connection6380" type="4" refreshedVersion="4" background="1">
    <webPr textDates="1" xl2000="1" url="https://tatts.com/racing/formguide.aspx?year=2011&amp;month=12&amp;day=3&amp;meeting=CG&amp;race=1"/>
  </connection>
  <connection id="5982" name="Connection6381" type="4" refreshedVersion="4" background="1">
    <webPr textDates="1" xl2000="1" url="https://tatts.com/racing/formguide.aspx?year=2011&amp;month=12&amp;day=3&amp;meeting=VG&amp;race=1"/>
  </connection>
  <connection id="5983" name="Connection6382" type="4" refreshedVersion="4" background="1">
    <webPr textDates="1" xl2000="1" url="https://tatts.com/racing/formguide.aspx?year=2011&amp;month=12&amp;day=3&amp;meeting=CG&amp;race=2"/>
  </connection>
  <connection id="5984" name="Connection6383" type="4" refreshedVersion="4" background="1">
    <webPr textDates="1" xl2000="1" url="https://tatts.com/racing/formguide.aspx?year=2011&amp;month=12&amp;day=3&amp;meeting=VG&amp;race=2"/>
  </connection>
  <connection id="5985" name="Connection6384" type="4" refreshedVersion="4" background="1">
    <webPr textDates="1" xl2000="1" url="https://tatts.com/racing/formguide.aspx?year=2011&amp;month=12&amp;day=3&amp;meeting=CG&amp;race=3"/>
  </connection>
  <connection id="5986" name="Connection6385" type="4" refreshedVersion="4" background="1">
    <webPr textDates="1" xl2000="1" url="https://tatts.com/racing/formguide.aspx?year=2011&amp;month=12&amp;day=3&amp;meeting=VG&amp;race=3"/>
  </connection>
  <connection id="5987" name="Connection6386" type="4" refreshedVersion="4" background="1">
    <webPr textDates="1" xl2000="1" url="https://tatts.com/racing/formguide.aspx?year=2011&amp;month=12&amp;day=3&amp;meeting=CG&amp;race=4"/>
  </connection>
  <connection id="5988" name="Connection6387" type="4" refreshedVersion="4" background="1">
    <webPr textDates="1" xl2000="1" url="https://tatts.com/racing/formguide.aspx?year=2011&amp;month=12&amp;day=3&amp;meeting=VG&amp;race=4"/>
  </connection>
  <connection id="5989" name="Connection6388" type="4" refreshedVersion="4" background="1">
    <webPr textDates="1" xl2000="1" url="https://tatts.com/racing/formguide.aspx?year=2011&amp;month=12&amp;day=3&amp;meeting=CG&amp;race=5"/>
  </connection>
  <connection id="5990" name="Connection6389" type="4" refreshedVersion="4" background="1">
    <webPr textDates="1" xl2000="1" url="https://tatts.com/racing/formguide.aspx?year=2011&amp;month=12&amp;day=3&amp;meeting=VG&amp;race=5"/>
  </connection>
  <connection id="5991" name="Connection639" type="4" refreshedVersion="4" saveData="1">
    <webPr textDates="1" xl2000="1" url="http://tatts.com/racing/formguide.aspx?year=2011&amp;month=11&amp;day=16&amp;meeting=BR&amp;race=4"/>
  </connection>
  <connection id="5992" name="Connection6390" type="4" refreshedVersion="4" background="1">
    <webPr textDates="1" xl2000="1" url="https://tatts.com/racing/formguide.aspx?year=2011&amp;month=12&amp;day=3&amp;meeting=NG&amp;race=1"/>
  </connection>
  <connection id="5993" name="Connection6391" type="4" refreshedVersion="4" background="1">
    <webPr textDates="1" xl2000="1" url="https://tatts.com/racing/formguide.aspx?year=2011&amp;month=12&amp;day=3&amp;meeting=CG&amp;race=6"/>
  </connection>
  <connection id="5994" name="Connection6392" type="4" refreshedVersion="4" background="1">
    <webPr textDates="1" xl2000="1" url="https://tatts.com/racing/formguide.aspx?year=2011&amp;month=12&amp;day=3&amp;meeting=VG&amp;race=6"/>
  </connection>
  <connection id="5995" name="Connection6393" type="4" refreshedVersion="4" background="1">
    <webPr textDates="1" xl2000="1" url="https://tatts.com/racing/formguide.aspx?year=2011&amp;month=12&amp;day=3&amp;meeting=MG&amp;race=1"/>
  </connection>
  <connection id="5996" name="Connection6394" type="4" refreshedVersion="4" background="1">
    <webPr textDates="1" xl2000="1" url="https://tatts.com/racing/formguide.aspx?year=2011&amp;month=12&amp;day=3&amp;meeting=NG&amp;race=2"/>
  </connection>
  <connection id="5997" name="Connection6395" type="4" refreshedVersion="4" background="1">
    <webPr textDates="1" xl2000="1" url="https://tatts.com/racing/formguide.aspx?year=2011&amp;month=12&amp;day=3&amp;meeting=CG&amp;race=7"/>
  </connection>
  <connection id="5998" name="Connection6396" type="4" refreshedVersion="4" background="1">
    <webPr textDates="1" xl2000="1" url="https://tatts.com/racing/formguide.aspx?year=2011&amp;month=12&amp;day=3&amp;meeting=VG&amp;race=7"/>
  </connection>
  <connection id="5999" name="Connection6397" type="4" refreshedVersion="4" background="1">
    <webPr textDates="1" xl2000="1" url="https://tatts.com/racing/formguide.aspx?year=2011&amp;month=12&amp;day=3&amp;meeting=SG&amp;race=1"/>
  </connection>
  <connection id="6000" name="Connection6398" type="4" refreshedVersion="4" background="1">
    <webPr textDates="1" xl2000="1" url="https://tatts.com/racing/formguide.aspx?year=2011&amp;month=12&amp;day=3&amp;meeting=MG&amp;race=2"/>
  </connection>
  <connection id="6001" name="Connection6399" type="4" refreshedVersion="4" background="1">
    <webPr textDates="1" xl2000="1" url="https://tatts.com/racing/formguide.aspx?year=2011&amp;month=12&amp;day=3&amp;meeting=NG&amp;race=3"/>
  </connection>
  <connection id="6002" name="Connection64" type="4" refreshedVersion="4" saveData="1">
    <webPr textDates="1" xl2000="1" url="http://tatts.com/racing/formguide.aspx?year=2011&amp;month=11&amp;day=26&amp;meeting=MR&amp;race=3"/>
  </connection>
  <connection id="6003" name="Connection640" type="4" refreshedVersion="4" saveData="1">
    <webPr textDates="1" xl2000="1" url="http://tatts.com/racing/formguide.aspx?year=2011&amp;month=11&amp;day=16&amp;meeting=SR&amp;race=6"/>
  </connection>
  <connection id="6004" name="Connection6400" type="4" refreshedVersion="4" background="1">
    <webPr textDates="1" xl2000="1" url="https://tatts.com/racing/formguide.aspx?year=2011&amp;month=12&amp;day=3&amp;meeting=CG&amp;race=8"/>
  </connection>
  <connection id="6005" name="Connection6401" type="4" refreshedVersion="4" background="1">
    <webPr textDates="1" xl2000="1" url="https://tatts.com/racing/formguide.aspx?year=2011&amp;month=12&amp;day=3&amp;meeting=VG&amp;race=8"/>
  </connection>
  <connection id="6006" name="Connection6402" type="4" refreshedVersion="4" background="1">
    <webPr textDates="1" xl2000="1" url="https://tatts.com/racing/formguide.aspx?year=2011&amp;month=12&amp;day=3&amp;meeting=SG&amp;race=2"/>
  </connection>
  <connection id="6007" name="Connection6403" type="4" refreshedVersion="4" background="1">
    <webPr textDates="1" xl2000="1" url="https://tatts.com/racing/formguide.aspx?year=2011&amp;month=12&amp;day=3&amp;meeting=SG&amp;race=2"/>
  </connection>
  <connection id="6008" name="Connection6404" type="4" refreshedVersion="4" background="1">
    <webPr textDates="1" xl2000="1" url="https://tatts.com/racing/formguide.aspx?year=2011&amp;month=12&amp;day=3&amp;meeting=NG&amp;race=4"/>
  </connection>
  <connection id="6009" name="Connection6405" type="4" refreshedVersion="4" background="1">
    <webPr textDates="1" xl2000="1" url="https://tatts.com/racing/formguide.aspx?year=2011&amp;month=12&amp;day=3&amp;meeting=CG&amp;race=9"/>
  </connection>
  <connection id="6010" name="Connection6406" type="4" refreshedVersion="4" background="1">
    <webPr textDates="1" xl2000="1" url="https://tatts.com/racing/formguide.aspx?year=2011&amp;month=12&amp;day=3&amp;meeting=MG&amp;race=3"/>
  </connection>
  <connection id="6011" name="Connection6407" type="4" refreshedVersion="4" background="1">
    <webPr textDates="1" xl2000="1" url="https://tatts.com/racing/formguide.aspx?year=2011&amp;month=12&amp;day=3&amp;meeting=VG&amp;race=9"/>
  </connection>
  <connection id="6012" name="Connection6408" type="4" refreshedVersion="4" background="1">
    <webPr textDates="1" xl2000="1" url="https://tatts.com/racing/formguide.aspx?year=2011&amp;month=12&amp;day=3&amp;meeting=SG&amp;race=3"/>
  </connection>
  <connection id="6013" name="Connection6409" type="4" refreshedVersion="4" background="1">
    <webPr textDates="1" xl2000="1" url="https://tatts.com/racing/formguide.aspx?year=2011&amp;month=12&amp;day=3&amp;meeting=NG&amp;race=5"/>
  </connection>
  <connection id="6014" name="Connection641" type="4" refreshedVersion="4" saveData="1">
    <webPr textDates="1" xl2000="1" url="http://tatts.com/racing/formguide.aspx?year=2011&amp;month=11&amp;day=16&amp;meeting=BR&amp;race=5"/>
  </connection>
  <connection id="6015" name="Connection6410" type="4" refreshedVersion="4" background="1">
    <webPr textDates="1" xl2000="1" url="https://tatts.com/racing/formguide.aspx?year=2011&amp;month=12&amp;day=3&amp;meeting=CG&amp;race=10"/>
  </connection>
  <connection id="6016" name="Connection6411" type="4" refreshedVersion="4" background="1">
    <webPr textDates="1" xl2000="1" url="https://tatts.com/racing/formguide.aspx?year=2011&amp;month=12&amp;day=3&amp;meeting=MG&amp;race=4"/>
  </connection>
  <connection id="6017" name="Connection6412" type="4" refreshedVersion="4" background="1">
    <webPr textDates="1" xl2000="1" url="https://tatts.com/racing/formguide.aspx?year=2011&amp;month=12&amp;day=3&amp;meeting=VG&amp;race=10"/>
  </connection>
  <connection id="6018" name="Connection6413" type="4" refreshedVersion="4" background="1">
    <webPr textDates="1" xl2000="1" url="https://tatts.com/racing/formguide.aspx?year=2011&amp;month=12&amp;day=3&amp;meeting=SG&amp;race=4"/>
  </connection>
  <connection id="6019" name="Connection6414" type="4" refreshedVersion="4" background="1">
    <webPr textDates="1" xl2000="1" url="https://tatts.com/racing/formguide.aspx?year=2011&amp;month=12&amp;day=3&amp;meeting=NG&amp;race=6"/>
  </connection>
  <connection id="6020" name="Connection6415" type="4" refreshedVersion="4" background="1">
    <webPr textDates="1" xl2000="1" url="https://tatts.com/racing/formguide.aspx?year=2011&amp;month=12&amp;day=3&amp;meeting=MG&amp;race=5"/>
  </connection>
  <connection id="6021" name="Connection6416" type="4" refreshedVersion="4" background="1">
    <webPr textDates="1" xl2000="1" url="https://tatts.com/racing/formguide.aspx?year=2011&amp;month=12&amp;day=3&amp;meeting=VG&amp;race=11"/>
  </connection>
  <connection id="6022" name="Connection6417" type="4" refreshedVersion="4" background="1">
    <webPr textDates="1" xl2000="1" url="https://tatts.com/racing/formguide.aspx?year=2011&amp;month=12&amp;day=3&amp;meeting=SG&amp;race=5"/>
  </connection>
  <connection id="6023" name="Connection6418" type="4" refreshedVersion="4" background="1">
    <webPr textDates="1" xl2000="1" url="https://tatts.com/racing/formguide.aspx?year=2011&amp;month=12&amp;day=3&amp;meeting=NG&amp;race=7"/>
  </connection>
  <connection id="6024" name="Connection6419" type="4" refreshedVersion="4" background="1">
    <webPr textDates="1" xl2000="1" url="https://tatts.com/racing/formguide.aspx?year=2011&amp;month=12&amp;day=3&amp;meeting=MG&amp;race=6"/>
  </connection>
  <connection id="6025" name="Connection642" type="4" refreshedVersion="4" saveData="1">
    <webPr textDates="1" xl2000="1" url="http://tatts.com/racing/formguide.aspx?year=2011&amp;month=11&amp;day=16&amp;meeting=SR&amp;race=7"/>
  </connection>
  <connection id="6026" name="Connection6420" type="4" refreshedVersion="4" background="1">
    <webPr textDates="1" xl2000="1" url="https://tatts.com/racing/formguide.aspx?year=2011&amp;month=12&amp;day=3&amp;meeting=VG&amp;race=12"/>
  </connection>
  <connection id="6027" name="Connection6421" type="4" refreshedVersion="4" background="1">
    <webPr textDates="1" xl2000="1" url="https://tatts.com/racing/formguide.aspx?year=2011&amp;month=12&amp;day=3&amp;meeting=SG&amp;race=6"/>
  </connection>
  <connection id="6028" name="Connection6422" type="4" refreshedVersion="4" background="1">
    <webPr textDates="1" xl2000="1" url="https://tatts.com/racing/formguide.aspx?year=2011&amp;month=12&amp;day=3&amp;meeting=NG&amp;race=8"/>
  </connection>
  <connection id="6029" name="Connection6423" type="4" refreshedVersion="4" background="1">
    <webPr textDates="1" xl2000="1" url="https://tatts.com/racing/formguide.aspx?year=2011&amp;month=12&amp;day=3&amp;meeting=MG&amp;race=7"/>
  </connection>
  <connection id="6030" name="Connection6424" type="4" refreshedVersion="4" background="1">
    <webPr textDates="1" xl2000="1" url="https://tatts.com/racing/formguide.aspx?year=2011&amp;month=12&amp;day=3&amp;meeting=SG&amp;race=7"/>
  </connection>
  <connection id="6031" name="Connection6425" type="4" refreshedVersion="4" background="1">
    <webPr textDates="1" xl2000="1" url="https://tatts.com/racing/formguide.aspx?year=2011&amp;month=12&amp;day=3&amp;meeting=NG&amp;race=9"/>
  </connection>
  <connection id="6032" name="Connection6426" type="4" refreshedVersion="4" background="1">
    <webPr textDates="1" xl2000="1" url="https://tatts.com/racing/formguide.aspx?year=2011&amp;month=12&amp;day=3&amp;meeting=MG&amp;race=8"/>
  </connection>
  <connection id="6033" name="Connection6427" type="4" refreshedVersion="4" background="1">
    <webPr textDates="1" xl2000="1" url="https://tatts.com/racing/formguide.aspx?year=2011&amp;month=12&amp;day=3&amp;meeting=SG&amp;race=8"/>
  </connection>
  <connection id="6034" name="Connection6428" type="4" refreshedVersion="4" background="1">
    <webPr textDates="1" xl2000="1" url="https://tatts.com/racing/formguide.aspx?year=2011&amp;month=12&amp;day=3&amp;meeting=NG&amp;race=10"/>
  </connection>
  <connection id="6035" name="Connection6429" type="4" refreshedVersion="4" background="1">
    <webPr textDates="1" xl2000="1" url="https://tatts.com/racing/formguide.aspx?year=2011&amp;month=12&amp;day=3&amp;meeting=MG&amp;race=9"/>
  </connection>
  <connection id="6036" name="Connection643" type="4" refreshedVersion="4" saveData="1">
    <webPr textDates="1" xl2000="1" url="http://tatts.com/racing/formguide.aspx?year=2011&amp;month=11&amp;day=16&amp;meeting=BR&amp;race=6"/>
  </connection>
  <connection id="6037" name="Connection6430" type="4" refreshedVersion="4" background="1">
    <webPr textDates="1" xl2000="1" url="https://tatts.com/racing/formguide.aspx?year=2011&amp;month=12&amp;day=3&amp;meeting=PG&amp;race=1"/>
  </connection>
  <connection id="6038" name="Connection6431" type="4" refreshedVersion="4" background="1">
    <webPr textDates="1" xl2000="1" url="https://tatts.com/racing/formguide.aspx?year=2011&amp;month=12&amp;day=3&amp;meeting=SG&amp;race=9"/>
  </connection>
  <connection id="6039" name="Connection6432" type="4" refreshedVersion="4" background="1">
    <webPr textDates="1" xl2000="1" url="https://tatts.com/racing/formguide.aspx?year=2011&amp;month=12&amp;day=3&amp;meeting=MG&amp;race=10"/>
  </connection>
  <connection id="6040" name="Connection6433" type="4" refreshedVersion="4" background="1">
    <webPr textDates="1" xl2000="1" url="https://tatts.com/racing/formguide.aspx?year=2011&amp;month=12&amp;day=3&amp;meeting=PG&amp;race=2"/>
  </connection>
  <connection id="6041" name="Connection6434" type="4" refreshedVersion="4" background="1">
    <webPr textDates="1" xl2000="1" url="https://tatts.com/racing/formguide.aspx?year=2011&amp;month=12&amp;day=3&amp;meeting=SG&amp;race=10"/>
  </connection>
  <connection id="6042" name="Connection6435" type="4" refreshedVersion="4" background="1">
    <webPr textDates="1" xl2000="1" url="https://tatts.com/racing/formguide.aspx?year=2011&amp;month=12&amp;day=3&amp;meeting=MG&amp;race=11"/>
  </connection>
  <connection id="6043" name="Connection6436" type="4" refreshedVersion="4" background="1">
    <webPr textDates="1" xl2000="1" url="https://tatts.com/racing/formguide.aspx?year=2011&amp;month=12&amp;day=3&amp;meeting=MG&amp;race=11"/>
  </connection>
  <connection id="6044" name="Connection6437" type="4" refreshedVersion="4" background="1">
    <webPr textDates="1" xl2000="1" url="https://tatts.com/racing/formguide.aspx?year=2011&amp;month=12&amp;day=3&amp;meeting=PG&amp;race=3"/>
  </connection>
  <connection id="6045" name="Connection6438" type="4" refreshedVersion="4" background="1">
    <webPr textDates="1" xl2000="1" url="https://tatts.com/racing/formguide.aspx?year=2011&amp;month=12&amp;day=3&amp;meeting=PG&amp;race=4"/>
  </connection>
  <connection id="6046" name="Connection6439" type="4" refreshedVersion="4" background="1">
    <webPr textDates="1" xl2000="1" url="https://tatts.com/racing/formguide.aspx?year=2011&amp;month=12&amp;day=3&amp;meeting=PG&amp;race=5"/>
  </connection>
  <connection id="6047" name="Connection644" type="4" refreshedVersion="4" saveData="1">
    <webPr textDates="1" xl2000="1" url="http://tatts.com/racing/formguide.aspx?year=2011&amp;month=11&amp;day=16&amp;meeting=BR&amp;race=7"/>
  </connection>
  <connection id="6048" name="Connection6440" type="4" refreshedVersion="4" background="1">
    <webPr textDates="1" xl2000="1" url="https://tatts.com/racing/formguide.aspx?year=2011&amp;month=12&amp;day=3&amp;meeting=PG&amp;race=6"/>
  </connection>
  <connection id="6049" name="Connection6441" type="4" refreshedVersion="0" background="1">
    <webPr url="https://tatts.com/racing/formguide.aspx?#VALUE!" htmlTables="1" htmlFormat="all"/>
  </connection>
  <connection id="6050" name="Connection6442" type="4" refreshedVersion="4" background="1">
    <webPr textDates="1" xl2000="1" url="https://tatts.com/racing/formguide.aspx?year=2011&amp;month=12&amp;day=2&amp;meeting=PG&amp;race=9"/>
  </connection>
  <connection id="6051" name="Connection6443" type="4" refreshedVersion="4" background="1">
    <webPr textDates="1" xl2000="1" url="https://tatts.com/racing/formguide.aspx?year=2011&amp;month=12&amp;day=2&amp;meeting=PG&amp;race=10"/>
  </connection>
  <connection id="6052" name="Connection6444" type="4" refreshedVersion="4" background="1">
    <webPr textDates="1" xl2000="1" url="https://tatts.com/racing/formguide.aspx?year=2011&amp;month=12&amp;day=2&amp;meeting=PG&amp;race=11"/>
  </connection>
  <connection id="6053" name="Connection6445" type="4" refreshedVersion="4" background="1">
    <webPr textDates="1" xl2000="1" url="https://tatts.com/racing/formguide.aspx?year=2011&amp;month=12&amp;day=2&amp;meeting=PG&amp;race=12"/>
  </connection>
  <connection id="6054" name="Connection6446" type="4" refreshedVersion="4" background="1">
    <webPr textDates="1" xl2000="1" url="https://tatts.com/racing/formguide.aspx?year=2011&amp;month=12&amp;day=2&amp;meeting=CG&amp;race=1"/>
  </connection>
  <connection id="6055" name="Connection6447" type="4" refreshedVersion="4" background="1">
    <webPr textDates="1" xl2000="1" url="https://tatts.com/racing/formguide.aspx?year=2011&amp;month=12&amp;day=2&amp;meeting=CG&amp;race=2"/>
  </connection>
  <connection id="6056" name="Connection6448" type="4" refreshedVersion="4" background="1">
    <webPr textDates="1" xl2000="1" url="https://tatts.com/racing/formguide.aspx?year=2011&amp;month=12&amp;day=2&amp;meeting=CG&amp;race=3"/>
  </connection>
  <connection id="6057" name="Connection6449" type="4" refreshedVersion="4" background="1">
    <webPr textDates="1" xl2000="1" url="https://tatts.com/racing/formguide.aspx?year=2011&amp;month=12&amp;day=2&amp;meeting=CG&amp;race=4"/>
  </connection>
  <connection id="6058" name="Connection645" type="4" refreshedVersion="4" saveData="1">
    <webPr textDates="1" xl2000="1" url="http://tatts.com/racing/formguide.aspx?year=2011&amp;month=2&amp;day=26&amp;meeting=VR&amp;race=1"/>
  </connection>
  <connection id="6059" name="Connection6450" type="4" refreshedVersion="4" background="1">
    <webPr textDates="1" xl2000="1" url="https://tatts.com/racing/formguide.aspx?year=2011&amp;month=12&amp;day=2&amp;meeting=AG&amp;race=1"/>
  </connection>
  <connection id="6060" name="Connection6451" type="4" refreshedVersion="4" background="1">
    <webPr textDates="1" xl2000="1" url="https://tatts.com/racing/formguide.aspx?year=2011&amp;month=12&amp;day=2&amp;meeting=CG&amp;race=5"/>
  </connection>
  <connection id="6061" name="Connection6452" type="4" refreshedVersion="4" background="1">
    <webPr textDates="1" xl2000="1" url="https://tatts.com/racing/formguide.aspx?year=2011&amp;month=12&amp;day=2&amp;meeting=AG&amp;race=2"/>
  </connection>
  <connection id="6062" name="Connection6453" type="4" refreshedVersion="4" background="1">
    <webPr textDates="1" xl2000="1" url="https://tatts.com/racing/formguide.aspx?year=2011&amp;month=12&amp;day=2&amp;meeting=CG&amp;race=6"/>
  </connection>
  <connection id="6063" name="Connection6454" type="4" refreshedVersion="4" background="1">
    <webPr textDates="1" xl2000="1" url="https://tatts.com/racing/formguide.aspx?year=2011&amp;month=12&amp;day=2&amp;meeting=AG&amp;race=3"/>
  </connection>
  <connection id="6064" name="Connection6455" type="4" refreshedVersion="4" background="1">
    <webPr textDates="1" xl2000="1" url="https://tatts.com/racing/formguide.aspx?year=2011&amp;month=12&amp;day=2&amp;meeting=CG&amp;race=7"/>
  </connection>
  <connection id="6065" name="Connection6456" type="4" refreshedVersion="4" background="1">
    <webPr textDates="1" xl2000="1" url="https://tatts.com/racing/formguide.aspx?year=2011&amp;month=12&amp;day=2&amp;meeting=AG&amp;race=4"/>
  </connection>
  <connection id="6066" name="Connection6457" type="4" refreshedVersion="4" background="1">
    <webPr textDates="1" xl2000="1" url="https://tatts.com/racing/formguide.aspx?year=2011&amp;month=12&amp;day=2&amp;meeting=CG&amp;race=8"/>
  </connection>
  <connection id="6067" name="Connection6458" type="4" refreshedVersion="4" background="1">
    <webPr textDates="1" xl2000="1" url="https://tatts.com/racing/formguide.aspx?year=2011&amp;month=12&amp;day=2&amp;meeting=AG&amp;race=5"/>
  </connection>
  <connection id="6068" name="Connection6459" type="4" refreshedVersion="4" background="1">
    <webPr textDates="1" xl2000="1" url="https://tatts.com/racing/formguide.aspx?year=2011&amp;month=12&amp;day=2&amp;meeting=CG&amp;race=9"/>
  </connection>
  <connection id="6069" name="Connection646" type="4" refreshedVersion="4" saveData="1">
    <webPr textDates="1" xl2000="1" url="http://tatts.com/racing/formguide.aspx?year=2011&amp;month=2&amp;day=26&amp;meeting=MR&amp;race=1"/>
  </connection>
  <connection id="6070" name="Connection6460" type="4" refreshedVersion="4" background="1">
    <webPr textDates="1" xl2000="1" url="https://tatts.com/racing/formguide.aspx?year=2011&amp;month=12&amp;day=2&amp;meeting=AG&amp;race=6"/>
  </connection>
  <connection id="6071" name="Connection6461" type="4" refreshedVersion="4" background="1">
    <webPr textDates="1" xl2000="1" url="https://tatts.com/racing/formguide.aspx?year=2011&amp;month=12&amp;day=2&amp;meeting=CG&amp;race=10"/>
  </connection>
  <connection id="6072" name="Connection6462" type="4" refreshedVersion="4" background="1">
    <webPr textDates="1" xl2000="1" url="https://tatts.com/racing/formguide.aspx?year=2011&amp;month=12&amp;day=2&amp;meeting=AG&amp;race=7"/>
  </connection>
  <connection id="6073" name="Connection6463" type="4" refreshedVersion="4" background="1">
    <webPr textDates="1" xl2000="1" url="https://tatts.com/racing/formguide.aspx?year=2011&amp;month=12&amp;day=2&amp;meeting=CG&amp;race=11"/>
  </connection>
  <connection id="6074" name="Connection6464" type="4" refreshedVersion="4" background="1">
    <webPr textDates="1" xl2000="1" url="https://tatts.com/racing/formguide.aspx?year=2011&amp;month=12&amp;day=2&amp;meeting=AG&amp;race=8"/>
  </connection>
  <connection id="6075" name="Connection6465" type="4" refreshedVersion="4" background="1">
    <webPr textDates="1" xl2000="1" url="https://tatts.com/racing/formguide.aspx?year=2011&amp;month=12&amp;day=2&amp;meeting=CG&amp;race=12"/>
  </connection>
  <connection id="6076" name="Connection6466" type="4" refreshedVersion="4" background="1">
    <webPr textDates="1" xl2000="1" url="https://tatts.com/racing/formguide.aspx?year=2011&amp;month=12&amp;day=2&amp;meeting=AG&amp;race=9"/>
  </connection>
  <connection id="6077" name="Connection6467" type="4" refreshedVersion="4" background="1">
    <webPr textDates="1" xl2000="1" url="https://tatts.com/racing/formguide.aspx?year=2011&amp;month=12&amp;day=2&amp;meeting=VG&amp;race=1"/>
  </connection>
  <connection id="6078" name="Connection6468" type="4" refreshedVersion="4" background="1">
    <webPr textDates="1" xl2000="1" url="https://tatts.com/racing/formguide.aspx?year=2011&amp;month=12&amp;day=2&amp;meeting=NG&amp;race=1"/>
  </connection>
  <connection id="6079" name="Connection6469" type="4" refreshedVersion="4" background="1">
    <webPr textDates="1" xl2000="1" url="https://tatts.com/racing/formguide.aspx?year=2011&amp;month=12&amp;day=2&amp;meeting=AG&amp;race=10"/>
  </connection>
  <connection id="6080" name="Connection647" type="4" refreshedVersion="4" saveData="1">
    <webPr textDates="1" xl2000="1" url="http://tatts.com/racing/formguide.aspx?year=2011&amp;month=2&amp;day=26&amp;meeting=MR&amp;race=1"/>
  </connection>
  <connection id="6081" name="Connection6470" type="4" refreshedVersion="4" background="1">
    <webPr textDates="1" xl2000="1" url="https://tatts.com/racing/formguide.aspx?year=2011&amp;month=12&amp;day=2&amp;meeting=AG&amp;race=10"/>
  </connection>
  <connection id="6082" name="Connection6471" type="4" refreshedVersion="4" background="1">
    <webPr textDates="1" xl2000="1" url="https://tatts.com/racing/formguide.aspx?year=2011&amp;month=12&amp;day=2&amp;meeting=BG&amp;race=1"/>
  </connection>
  <connection id="6083" name="Connection6472" type="4" refreshedVersion="4" background="1">
    <webPr textDates="1" xl2000="1" url="https://tatts.com/racing/formguide.aspx?year=2011&amp;month=12&amp;day=2&amp;meeting=VG&amp;race=2"/>
  </connection>
  <connection id="6084" name="Connection6473" type="4" refreshedVersion="4" background="1">
    <webPr textDates="1" xl2000="1" url="https://tatts.com/racing/formguide.aspx?year=2011&amp;month=12&amp;day=2&amp;meeting=NG&amp;race=2"/>
  </connection>
  <connection id="6085" name="Connection6474" type="4" refreshedVersion="4" background="1">
    <webPr textDates="1" xl2000="1" url="https://tatts.com/racing/formguide.aspx?year=2011&amp;month=12&amp;day=2&amp;meeting=BG&amp;race=2"/>
  </connection>
  <connection id="6086" name="Connection6475" type="4" refreshedVersion="4" background="1">
    <webPr textDates="1" xl2000="1" url="https://tatts.com/racing/formguide.aspx?year=2011&amp;month=12&amp;day=2&amp;meeting=VG&amp;race=3"/>
  </connection>
  <connection id="6087" name="Connection6476" type="4" refreshedVersion="4" background="1">
    <webPr textDates="1" xl2000="1" url="https://tatts.com/racing/formguide.aspx?year=2011&amp;month=12&amp;day=2&amp;meeting=NG&amp;race=3"/>
  </connection>
  <connection id="6088" name="Connection6477" type="4" refreshedVersion="4" background="1">
    <webPr textDates="1" xl2000="1" url="https://tatts.com/racing/formguide.aspx?year=2011&amp;month=12&amp;day=2&amp;meeting=BG&amp;race=3"/>
  </connection>
  <connection id="6089" name="Connection6478" type="4" refreshedVersion="4" background="1">
    <webPr textDates="1" xl2000="1" url="https://tatts.com/racing/formguide.aspx?year=2011&amp;month=12&amp;day=2&amp;meeting=VG&amp;race=4"/>
  </connection>
  <connection id="6090" name="Connection6479" type="4" refreshedVersion="4" background="1">
    <webPr textDates="1" xl2000="1" url="https://tatts.com/racing/formguide.aspx?year=2011&amp;month=12&amp;day=2&amp;meeting=NG&amp;race=4"/>
  </connection>
  <connection id="6091" name="Connection648" type="4" refreshedVersion="4" saveData="1">
    <webPr textDates="1" xl2000="1" url="http://tatts.com/racing/formguide.aspx?year=2011&amp;month=2&amp;day=26&amp;meeting=NR&amp;race=1"/>
  </connection>
  <connection id="6092" name="Connection6480" type="4" refreshedVersion="4" background="1">
    <webPr textDates="1" xl2000="1" url="https://tatts.com/racing/formguide.aspx?year=2011&amp;month=12&amp;day=2&amp;meeting=BG&amp;race=4"/>
  </connection>
  <connection id="6093" name="Connection6481" type="4" refreshedVersion="4" background="1">
    <webPr textDates="1" xl2000="1" url="https://tatts.com/racing/formguide.aspx?year=2011&amp;month=12&amp;day=2&amp;meeting=VG&amp;race=5"/>
  </connection>
  <connection id="6094" name="Connection6482" type="4" refreshedVersion="4" background="1">
    <webPr textDates="1" xl2000="1" url="https://tatts.com/racing/formguide.aspx?year=2011&amp;month=12&amp;day=2&amp;meeting=NG&amp;race=5"/>
  </connection>
  <connection id="6095" name="Connection6483" type="4" refreshedVersion="4" background="1">
    <webPr textDates="1" xl2000="1" url="https://tatts.com/racing/formguide.aspx?year=2011&amp;month=12&amp;day=2&amp;meeting=BG&amp;race=5"/>
  </connection>
  <connection id="6096" name="Connection6484" type="4" refreshedVersion="4" background="1">
    <webPr textDates="1" xl2000="1" url="https://tatts.com/racing/formguide.aspx?year=2011&amp;month=12&amp;day=2&amp;meeting=VG&amp;race=6"/>
  </connection>
  <connection id="6097" name="Connection6485" type="4" refreshedVersion="4" background="1">
    <webPr textDates="1" xl2000="1" url="https://tatts.com/racing/formguide.aspx?year=2011&amp;month=12&amp;day=2&amp;meeting=NG&amp;race=6"/>
  </connection>
  <connection id="6098" name="Connection6486" type="4" refreshedVersion="4" background="1">
    <webPr textDates="1" xl2000="1" url="https://tatts.com/racing/formguide.aspx?year=2011&amp;month=12&amp;day=2&amp;meeting=BG&amp;race=6"/>
  </connection>
  <connection id="6099" name="Connection6487" type="4" refreshedVersion="4" background="1">
    <webPr textDates="1" xl2000="1" url="https://tatts.com/racing/formguide.aspx?year=2011&amp;month=12&amp;day=2&amp;meeting=VG&amp;race=7"/>
  </connection>
  <connection id="6100" name="Connection6488" type="4" refreshedVersion="4" background="1">
    <webPr textDates="1" xl2000="1" url="https://tatts.com/racing/formguide.aspx?year=2011&amp;month=12&amp;day=2&amp;meeting=NG&amp;race=7"/>
  </connection>
  <connection id="6101" name="Connection6489" type="4" refreshedVersion="4" background="1">
    <webPr textDates="1" xl2000="1" url="https://tatts.com/racing/formguide.aspx?year=2011&amp;month=12&amp;day=2&amp;meeting=BG&amp;race=7"/>
  </connection>
  <connection id="6102" name="Connection649" type="4" refreshedVersion="4" saveData="1">
    <webPr textDates="1" xl2000="1" url="http://tatts.com/racing/formguide.aspx?year=2011&amp;month=2&amp;day=26&amp;meeting=SR&amp;race=1"/>
  </connection>
  <connection id="6103" name="Connection6490" type="4" refreshedVersion="4" background="1">
    <webPr textDates="1" xl2000="1" url="https://tatts.com/racing/formguide.aspx?year=2011&amp;month=12&amp;day=2&amp;meeting=VG&amp;race=8"/>
  </connection>
  <connection id="6104" name="Connection6491" type="4" refreshedVersion="4" background="1">
    <webPr textDates="1" xl2000="1" url="https://tatts.com/racing/formguide.aspx?year=2011&amp;month=12&amp;day=2&amp;meeting=NG&amp;race=8"/>
  </connection>
  <connection id="6105" name="Connection6492" type="4" refreshedVersion="4" background="1">
    <webPr textDates="1" xl2000="1" url="https://tatts.com/racing/formguide.aspx?year=2011&amp;month=12&amp;day=2&amp;meeting=BG&amp;race=8"/>
  </connection>
  <connection id="6106" name="Connection6493" type="4" refreshedVersion="4" background="1">
    <webPr textDates="1" xl2000="1" url="https://tatts.com/racing/formguide.aspx?year=2011&amp;month=12&amp;day=2&amp;meeting=VG&amp;race=9"/>
  </connection>
  <connection id="6107" name="Connection6494" type="4" refreshedVersion="4" background="1">
    <webPr textDates="1" xl2000="1" url="https://tatts.com/racing/formguide.aspx?year=2011&amp;month=12&amp;day=2&amp;meeting=NG&amp;race=9"/>
  </connection>
  <connection id="6108" name="Connection6495" type="4" refreshedVersion="4" background="1">
    <webPr textDates="1" xl2000="1" url="https://tatts.com/racing/formguide.aspx?year=2011&amp;month=12&amp;day=2&amp;meeting=BG&amp;race=9"/>
  </connection>
  <connection id="6109" name="Connection6496" type="4" refreshedVersion="4" background="1">
    <webPr textDates="1" xl2000="1" url="https://tatts.com/racing/formguide.aspx?year=2011&amp;month=12&amp;day=2&amp;meeting=VG&amp;race=10"/>
  </connection>
  <connection id="6110" name="Connection6497" type="4" refreshedVersion="4" background="1">
    <webPr textDates="1" xl2000="1" url="https://tatts.com/racing/formguide.aspx?year=2011&amp;month=12&amp;day=2&amp;meeting=NG&amp;race=10"/>
  </connection>
  <connection id="6111" name="Connection6498" type="4" refreshedVersion="4" background="1">
    <webPr textDates="1" xl2000="1" url="https://tatts.com/racing/formguide.aspx?year=2011&amp;month=12&amp;day=2&amp;meeting=NG&amp;race=10"/>
  </connection>
  <connection id="6112" name="Connection6499" type="4" refreshedVersion="4" background="1">
    <webPr textDates="1" xl2000="1" url="https://tatts.com/racing/formguide.aspx?year=2011&amp;month=12&amp;day=2&amp;meeting=BG&amp;race=10"/>
  </connection>
  <connection id="6113" name="Connection65" type="4" refreshedVersion="4" saveData="1">
    <webPr textDates="1" xl2000="1" url="http://tatts.com/racing/formguide.aspx?year=2011&amp;month=11&amp;day=26&amp;meeting=MR&amp;race=3"/>
  </connection>
  <connection id="6114" name="Connection650" type="4" refreshedVersion="4" saveData="1">
    <webPr textDates="1" xl2000="1" url="http://tatts.com/racing/formguide.aspx?year=2011&amp;month=2&amp;day=26&amp;meeting=BR&amp;race=1"/>
  </connection>
  <connection id="6115" name="Connection6500" type="4" refreshedVersion="4" background="1">
    <webPr textDates="1" xl2000="1" url="https://tatts.com/racing/formguide.aspx?year=2011&amp;month=12&amp;day=2&amp;meeting=MG&amp;race=1"/>
  </connection>
  <connection id="6116" name="Connection6501" type="4" refreshedVersion="4" background="1">
    <webPr textDates="1" xl2000="1" url="https://tatts.com/racing/formguide.aspx?year=2011&amp;month=12&amp;day=2&amp;meeting=MG&amp;race=2"/>
  </connection>
  <connection id="6117" name="Connection6502" type="4" refreshedVersion="4" background="1">
    <webPr textDates="1" xl2000="1" url="https://tatts.com/racing/formguide.aspx?year=2011&amp;month=12&amp;day=2&amp;meeting=SG&amp;race=1"/>
  </connection>
  <connection id="6118" name="Connection6503" type="4" refreshedVersion="4" background="1">
    <webPr textDates="1" xl2000="1" url="https://tatts.com/racing/formguide.aspx?year=2011&amp;month=12&amp;day=2&amp;meeting=MG&amp;race=3"/>
  </connection>
  <connection id="6119" name="Connection6504" type="4" refreshedVersion="4" background="1">
    <webPr textDates="1" xl2000="1" url="https://tatts.com/racing/formguide.aspx?year=2011&amp;month=12&amp;day=2&amp;meeting=SG&amp;race=2"/>
  </connection>
  <connection id="6120" name="Connection6505" type="4" refreshedVersion="4" background="1">
    <webPr textDates="1" xl2000="1" url="https://tatts.com/racing/formguide.aspx?year=2011&amp;month=12&amp;day=2&amp;meeting=MG&amp;race=4"/>
  </connection>
  <connection id="6121" name="Connection6506" type="4" refreshedVersion="4" background="1">
    <webPr textDates="1" xl2000="1" url="https://tatts.com/racing/formguide.aspx?year=2011&amp;month=12&amp;day=2&amp;meeting=SG&amp;race=3"/>
  </connection>
  <connection id="6122" name="Connection6507" type="4" refreshedVersion="4" background="1">
    <webPr textDates="1" xl2000="1" url="https://tatts.com/racing/formguide.aspx?year=2011&amp;month=12&amp;day=2&amp;meeting=MG&amp;race=5"/>
  </connection>
  <connection id="6123" name="Connection6508" type="4" refreshedVersion="4" background="1">
    <webPr textDates="1" xl2000="1" url="https://tatts.com/racing/formguide.aspx?year=2011&amp;month=12&amp;day=2&amp;meeting=SG&amp;race=4"/>
  </connection>
  <connection id="6124" name="Connection6509" type="4" refreshedVersion="4" background="1">
    <webPr textDates="1" xl2000="1" url="https://tatts.com/racing/formguide.aspx?year=2011&amp;month=12&amp;day=2&amp;meeting=MG&amp;race=6"/>
  </connection>
  <connection id="6125" name="Connection651" type="4" refreshedVersion="4" saveData="1">
    <webPr textDates="1" xl2000="1" url="http://tatts.com/racing/formguide.aspx?year=2011&amp;month=2&amp;day=26&amp;meeting=MR&amp;race=2"/>
  </connection>
  <connection id="6126" name="Connection6510" type="4" refreshedVersion="4" background="1">
    <webPr textDates="1" xl2000="1" url="https://tatts.com/racing/formguide.aspx?year=2011&amp;month=12&amp;day=2&amp;meeting=SG&amp;race=5"/>
  </connection>
  <connection id="6127" name="Connection6511" type="4" refreshedVersion="4" background="1">
    <webPr textDates="1" xl2000="1" url="https://tatts.com/racing/formguide.aspx?year=2011&amp;month=12&amp;day=2&amp;meeting=MG&amp;race=7"/>
  </connection>
  <connection id="6128" name="Connection6512" type="4" refreshedVersion="4" background="1">
    <webPr textDates="1" xl2000="1" url="https://tatts.com/racing/formguide.aspx?year=2011&amp;month=12&amp;day=2&amp;meeting=SG&amp;race=6"/>
  </connection>
  <connection id="6129" name="Connection6513" type="4" refreshedVersion="4" background="1">
    <webPr textDates="1" xl2000="1" url="https://tatts.com/racing/formguide.aspx?year=2011&amp;month=12&amp;day=2&amp;meeting=MG&amp;race=8"/>
  </connection>
  <connection id="6130" name="Connection6514" type="4" refreshedVersion="4" background="1">
    <webPr textDates="1" xl2000="1" url="https://tatts.com/racing/formguide.aspx?year=2011&amp;month=12&amp;day=2&amp;meeting=PG&amp;race=1"/>
  </connection>
  <connection id="6131" name="Connection6515" type="4" refreshedVersion="4" background="1">
    <webPr textDates="1" xl2000="1" url="https://tatts.com/racing/formguide.aspx?year=2011&amp;month=12&amp;day=2&amp;meeting=SG&amp;race=7"/>
  </connection>
  <connection id="6132" name="Connection6516" type="4" refreshedVersion="4" background="1">
    <webPr textDates="1" xl2000="1" url="https://tatts.com/racing/formguide.aspx?year=2011&amp;month=12&amp;day=2&amp;meeting=MG&amp;race=9"/>
  </connection>
  <connection id="6133" name="Connection6517" type="4" refreshedVersion="4" background="1">
    <webPr textDates="1" xl2000="1" url="https://tatts.com/racing/formguide.aspx?year=2011&amp;month=12&amp;day=2&amp;meeting=PG&amp;race=2"/>
  </connection>
  <connection id="6134" name="Connection6518" type="4" refreshedVersion="4" background="1">
    <webPr textDates="1" xl2000="1" url="https://tatts.com/racing/formguide.aspx?year=2011&amp;month=12&amp;day=2&amp;meeting=SG&amp;race=8"/>
  </connection>
  <connection id="6135" name="Connection6519" type="4" refreshedVersion="4" background="1">
    <webPr textDates="1" xl2000="1" url="https://tatts.com/racing/formguide.aspx?year=2011&amp;month=12&amp;day=2&amp;meeting=MG&amp;race=10"/>
  </connection>
  <connection id="6136" name="Connection652" type="4" refreshedVersion="4" saveData="1">
    <webPr textDates="1" xl2000="1" url="http://tatts.com/racing/formguide.aspx?year=2011&amp;month=2&amp;day=26&amp;meeting=NR&amp;race=2"/>
  </connection>
  <connection id="6137" name="Connection6520" type="4" refreshedVersion="4" background="1">
    <webPr textDates="1" xl2000="1" url="https://tatts.com/racing/formguide.aspx?year=2011&amp;month=12&amp;day=2&amp;meeting=PG&amp;race=3"/>
  </connection>
  <connection id="6138" name="Connection6521" type="4" refreshedVersion="4" background="1">
    <webPr textDates="1" xl2000="1" url="https://tatts.com/racing/formguide.aspx?year=2011&amp;month=12&amp;day=2&amp;meeting=SG&amp;race=9"/>
  </connection>
  <connection id="6139" name="Connection6522" type="4" refreshedVersion="4" background="1">
    <webPr textDates="1" xl2000="1" url="https://tatts.com/racing/formguide.aspx?year=2011&amp;month=12&amp;day=2&amp;meeting=PG&amp;race=4"/>
  </connection>
  <connection id="6140" name="Connection6523" type="4" refreshedVersion="4" background="1">
    <webPr textDates="1" xl2000="1" url="https://tatts.com/racing/formguide.aspx?year=2011&amp;month=12&amp;day=2&amp;meeting=MG&amp;race=11"/>
  </connection>
  <connection id="6141" name="Connection6524" type="4" refreshedVersion="4" background="1">
    <webPr textDates="1" xl2000="1" url="https://tatts.com/racing/formguide.aspx?year=2011&amp;month=12&amp;day=2&amp;meeting=SG&amp;race=10"/>
  </connection>
  <connection id="6142" name="Connection6525" type="4" refreshedVersion="4" background="1">
    <webPr textDates="1" xl2000="1" url="https://tatts.com/racing/formguide.aspx?year=2011&amp;month=12&amp;day=2&amp;meeting=PG&amp;race=5"/>
  </connection>
  <connection id="6143" name="Connection6526" type="4" refreshedVersion="4" background="1">
    <webPr textDates="1" xl2000="1" url="https://tatts.com/racing/formguide.aspx?year=2011&amp;month=12&amp;day=2&amp;meeting=MG&amp;race=12"/>
  </connection>
  <connection id="6144" name="Connection6527" type="4" refreshedVersion="4" background="1">
    <webPr textDates="1" xl2000="1" url="https://tatts.com/racing/formguide.aspx?year=2011&amp;month=12&amp;day=2&amp;meeting=PG&amp;race=6"/>
  </connection>
  <connection id="6145" name="Connection6528" type="4" refreshedVersion="4" background="1">
    <webPr textDates="1" xl2000="1" url="https://tatts.com/racing/formguide.aspx?year=2011&amp;month=12&amp;day=2&amp;meeting=PG&amp;race=7"/>
  </connection>
  <connection id="6146" name="Connection6529" type="4" refreshedVersion="4" background="1">
    <webPr textDates="1" xl2000="1" url="https://tatts.com/racing/formguide.aspx?year=2011&amp;month=12&amp;day=2&amp;meeting=PG&amp;race=8"/>
  </connection>
  <connection id="6147" name="Connection653" type="4" refreshedVersion="4" saveData="1">
    <webPr textDates="1" xl2000="1" url="http://tatts.com/racing/formguide.aspx?year=2011&amp;month=2&amp;day=26&amp;meeting=QR&amp;race=1"/>
  </connection>
  <connection id="6148" name="Connection6530" type="4" refreshedVersion="4" background="1">
    <webPr textDates="1" xl2000="1" url="https://tatts.com/racing/formguide.aspx?year=2011&amp;month=12&amp;day=11&amp;meeting=BG&amp;race=10"/>
  </connection>
  <connection id="6149" name="Connection6531" type="4" refreshedVersion="4" background="1">
    <webPr textDates="1" xl2000="1" url="https://tatts.com/racing/formguide.aspx?year=2011&amp;month=12&amp;day=11&amp;meeting=BG&amp;race=10"/>
  </connection>
  <connection id="6150" name="Connection6532" type="4" refreshedVersion="4" background="1">
    <webPr textDates="1" xl2000="1" url="https://tatts.com/racing/formguide.aspx?year=2011&amp;month=12&amp;day=3&amp;meeting=SG&amp;race=10"/>
  </connection>
  <connection id="6151" name="Connection6533" type="4" refreshedVersion="4" background="1">
    <webPr textDates="1" xl2000="1" url="https://tatts.com/racing/formguide.aspx?year=2011&amp;month=12&amp;day=3&amp;meeting=PG&amp;race=2"/>
  </connection>
  <connection id="6152" name="Connection6534" type="4" refreshedVersion="4" background="1">
    <webPr textDates="1" xl2000="1" url="https://tatts.com/racing/formguide.aspx?year=2011&amp;month=12&amp;day=18&amp;meeting=BG&amp;race=9"/>
  </connection>
  <connection id="6153" name="Connection6535" type="4" refreshedVersion="4" background="1">
    <webPr textDates="1" xl2000="1" url="https://tatts.com/racing/formguide.aspx?year=2011&amp;month=12&amp;day=18&amp;meeting=AG&amp;race=1"/>
  </connection>
  <connection id="6154" name="Connection6536" type="4" refreshedVersion="4" background="1">
    <webPr textDates="1" xl2000="1" url="https://tatts.com/racing/formguide.aspx?year=2011&amp;month=12&amp;day=21&amp;meeting=PG&amp;race=9"/>
  </connection>
  <connection id="6155" name="Connection6537" type="4" refreshedVersion="4" background="1">
    <webPr textDates="1" xl2000="1" url="https://tatts.com/racing/formguide.aspx?year=2011&amp;month=12&amp;day=21&amp;meeting=PG&amp;race=10"/>
  </connection>
  <connection id="6156" name="Connection6538" type="4" refreshedVersion="4" background="1">
    <webPr textDates="1" xl2000="1" url="https://tatts.com/racing/formguide.aspx?year=2011&amp;month=12&amp;day=21&amp;meeting=PG&amp;race=11"/>
  </connection>
  <connection id="6157" name="Connection6539" type="4" refreshedVersion="4" background="1">
    <webPr textDates="1" xl2000="1" url="https://tatts.com/racing/formguide.aspx?year=2011&amp;month=12&amp;day=21&amp;meeting=MG&amp;race=1"/>
  </connection>
  <connection id="6158" name="Connection654" type="4" refreshedVersion="4" saveData="1">
    <webPr textDates="1" xl2000="1" url="http://tatts.com/racing/formguide.aspx?year=2011&amp;month=2&amp;day=26&amp;meeting=AR&amp;race=1"/>
  </connection>
  <connection id="6159" name="Connection6540" type="4" refreshedVersion="4" background="1">
    <webPr textDates="1" xl2000="1" url="https://tatts.com/racing/formguide.aspx?year=2011&amp;month=12&amp;day=21&amp;meeting=MG&amp;race=2"/>
  </connection>
  <connection id="6160" name="Connection6541" type="4" refreshedVersion="4" background="1">
    <webPr textDates="1" xl2000="1" url="https://tatts.com/racing/formguide.aspx?year=2011&amp;month=12&amp;day=21&amp;meeting=MG&amp;race=3"/>
  </connection>
  <connection id="6161" name="Connection6542" type="4" refreshedVersion="4" background="1">
    <webPr textDates="1" xl2000="1" url="https://tatts.com/racing/formguide.aspx?year=2011&amp;month=12&amp;day=21&amp;meeting=MG&amp;race=4"/>
  </connection>
  <connection id="6162" name="Connection6543" type="4" refreshedVersion="4" background="1">
    <webPr textDates="1" xl2000="1" url="https://tatts.com/racing/formguide.aspx?year=2011&amp;month=12&amp;day=21&amp;meeting=AG&amp;race=1"/>
  </connection>
  <connection id="6163" name="Connection6544" type="4" refreshedVersion="4" background="1">
    <webPr textDates="1" xl2000="1" url="https://tatts.com/racing/formguide.aspx?year=2011&amp;month=12&amp;day=21&amp;meeting=MG&amp;race=5"/>
  </connection>
  <connection id="6164" name="Connection6545" type="4" refreshedVersion="4" background="1">
    <webPr textDates="1" xl2000="1" url="https://tatts.com/racing/formguide.aspx?year=2011&amp;month=12&amp;day=21&amp;meeting=AG&amp;race=2"/>
  </connection>
  <connection id="6165" name="Connection6546" type="4" refreshedVersion="4" background="1">
    <webPr textDates="1" xl2000="1" url="https://tatts.com/racing/formguide.aspx?year=2011&amp;month=12&amp;day=21&amp;meeting=MG&amp;race=6"/>
  </connection>
  <connection id="6166" name="Connection6547" type="4" refreshedVersion="4" background="1">
    <webPr textDates="1" xl2000="1" url="https://tatts.com/racing/formguide.aspx?year=2011&amp;month=12&amp;day=21&amp;meeting=AG&amp;race=3"/>
  </connection>
  <connection id="6167" name="Connection6548" type="4" refreshedVersion="4" background="1">
    <webPr textDates="1" xl2000="1" url="https://tatts.com/racing/formguide.aspx?year=2011&amp;month=12&amp;day=21&amp;meeting=MG&amp;race=7"/>
  </connection>
  <connection id="6168" name="Connection6549" type="4" refreshedVersion="4" background="1">
    <webPr textDates="1" xl2000="1" url="https://tatts.com/racing/formguide.aspx?year=2011&amp;month=12&amp;day=21&amp;meeting=AG&amp;race=4"/>
  </connection>
  <connection id="6169" name="Connection655" type="4" refreshedVersion="4" saveData="1">
    <webPr textDates="1" xl2000="1" url="http://tatts.com/racing/formguide.aspx?year=2011&amp;month=2&amp;day=26&amp;meeting=SR&amp;race=2"/>
  </connection>
  <connection id="6170" name="Connection6550" type="4" refreshedVersion="4" background="1">
    <webPr textDates="1" xl2000="1" url="https://tatts.com/racing/formguide.aspx?year=2011&amp;month=12&amp;day=21&amp;meeting=MG&amp;race=8"/>
  </connection>
  <connection id="6171" name="Connection6551" type="4" refreshedVersion="4" background="1">
    <webPr textDates="1" xl2000="1" url="https://tatts.com/racing/formguide.aspx?year=2011&amp;month=12&amp;day=21&amp;meeting=MG&amp;race=8"/>
  </connection>
  <connection id="6172" name="Connection6552" type="4" refreshedVersion="4" background="1">
    <webPr textDates="1" xl2000="1" url="https://tatts.com/racing/formguide.aspx?year=2011&amp;month=12&amp;day=21&amp;meeting=AG&amp;race=5"/>
  </connection>
  <connection id="6173" name="Connection6553" type="4" refreshedVersion="4" background="1">
    <webPr textDates="1" xl2000="1" url="https://tatts.com/racing/formguide.aspx?year=2011&amp;month=12&amp;day=21&amp;meeting=MG&amp;race=9"/>
  </connection>
  <connection id="6174" name="Connection6554" type="4" refreshedVersion="4" background="1">
    <webPr textDates="1" xl2000="1" url="https://tatts.com/racing/formguide.aspx?year=2011&amp;month=12&amp;day=21&amp;meeting=AG&amp;race=6"/>
  </connection>
  <connection id="6175" name="Connection6555" type="4" refreshedVersion="4" background="1">
    <webPr textDates="1" xl2000="1" url="https://tatts.com/racing/formguide.aspx?year=2011&amp;month=12&amp;day=21&amp;meeting=MG&amp;race=10"/>
  </connection>
  <connection id="6176" name="Connection6556" type="4" refreshedVersion="4" background="1">
    <webPr textDates="1" xl2000="1" url="https://tatts.com/racing/formguide.aspx?year=2011&amp;month=12&amp;day=21&amp;meeting=AG&amp;race=7"/>
  </connection>
  <connection id="6177" name="Connection6557" type="4" refreshedVersion="4" background="1">
    <webPr textDates="1" xl2000="1" url="https://tatts.com/racing/formguide.aspx?year=2011&amp;month=12&amp;day=21&amp;meeting=MG&amp;race=11"/>
  </connection>
  <connection id="6178" name="Connection6558" type="4" refreshedVersion="4" background="1">
    <webPr textDates="1" xl2000="1" url="https://tatts.com/racing/formguide.aspx?year=2011&amp;month=12&amp;day=21&amp;meeting=AG&amp;race=8"/>
  </connection>
  <connection id="6179" name="Connection6559" type="4" refreshedVersion="4" background="1">
    <webPr textDates="1" xl2000="1" url="https://tatts.com/racing/formguide.aspx?year=2011&amp;month=12&amp;day=21&amp;meeting=MG&amp;race=12"/>
  </connection>
  <connection id="6180" name="Connection656" type="4" refreshedVersion="4" saveData="1">
    <webPr textDates="1" xl2000="1" url="http://tatts.com/racing/formguide.aspx?year=2011&amp;month=2&amp;day=26&amp;meeting=BR&amp;race=2"/>
  </connection>
  <connection id="6181" name="Connection6560" type="4" refreshedVersion="4" background="1">
    <webPr textDates="1" xl2000="1" url="https://tatts.com/racing/formguide.aspx?year=2011&amp;month=12&amp;day=21&amp;meeting=AG&amp;race=9"/>
  </connection>
  <connection id="6182" name="Connection6561" type="4" refreshedVersion="4" background="1">
    <webPr textDates="1" xl2000="1" url="https://tatts.com/racing/formguide.aspx?year=2011&amp;month=12&amp;day=21&amp;meeting=NG&amp;race=1"/>
  </connection>
  <connection id="6183" name="Connection6562" type="4" refreshedVersion="4" background="1">
    <webPr textDates="1" xl2000="1" url="https://tatts.com/racing/formguide.aspx?year=2011&amp;month=12&amp;day=21&amp;meeting=AG&amp;race=10"/>
  </connection>
  <connection id="6184" name="Connection6563" type="4" refreshedVersion="4" background="1">
    <webPr textDates="1" xl2000="1" url="https://tatts.com/racing/formguide.aspx?year=2011&amp;month=12&amp;day=21&amp;meeting=NG&amp;race=2"/>
  </connection>
  <connection id="6185" name="Connection6564" type="4" refreshedVersion="4" background="1">
    <webPr textDates="1" xl2000="1" url="https://tatts.com/racing/formguide.aspx?year=2011&amp;month=12&amp;day=21&amp;meeting=AG&amp;race=11"/>
  </connection>
  <connection id="6186" name="Connection6565" type="4" refreshedVersion="4" background="1">
    <webPr textDates="1" xl2000="1" url="https://tatts.com/racing/formguide.aspx?year=2011&amp;month=12&amp;day=21&amp;meeting=AG&amp;race=11"/>
  </connection>
  <connection id="6187" name="Connection6566" type="4" refreshedVersion="4" background="1">
    <webPr textDates="1" xl2000="1" url="https://tatts.com/racing/formguide.aspx?year=2011&amp;month=12&amp;day=21&amp;meeting=AG&amp;race=1"/>
  </connection>
  <connection id="6188" name="Connection6567" type="4" refreshedVersion="4" background="1">
    <webPr textDates="1" xl2000="1" url="https://tatts.com/racing/formguide.aspx?year=2011&amp;month=12&amp;day=21&amp;meeting=AG&amp;race=2"/>
  </connection>
  <connection id="6189" name="Connection6568" type="4" refreshedVersion="4" background="1">
    <webPr textDates="1" xl2000="1" url="https://tatts.com/racing/formguide.aspx?year=2011&amp;month=12&amp;day=21&amp;meeting=AG&amp;race=7"/>
  </connection>
  <connection id="6190" name="Connection6569" type="4" refreshedVersion="4" background="1">
    <webPr textDates="1" xl2000="1" url="https://tatts.com/racing/formguide.aspx?year=2011&amp;month=12&amp;day=21&amp;meeting=NG&amp;race=1"/>
  </connection>
  <connection id="6191" name="Connection657" type="4" refreshedVersion="4" saveData="1">
    <webPr textDates="1" xl2000="1" url="http://tatts.com/racing/formguide.aspx?year=2011&amp;month=2&amp;day=26&amp;meeting=MR&amp;race=3"/>
  </connection>
  <connection id="6192" name="Connection6570" type="4" refreshedVersion="4" background="1">
    <webPr textDates="1" xl2000="1" url="https://tatts.com/racing/formguide.aspx?year=2011&amp;month=12&amp;day=21&amp;meeting=AG&amp;race=9"/>
  </connection>
  <connection id="6193" name="Connection6571" type="4" refreshedVersion="4" background="1">
    <webPr textDates="1" xl2000="1" url="https://tatts.com/racing/formguide.aspx?year=2011&amp;month=12&amp;day=21&amp;meeting=NG&amp;race=3"/>
  </connection>
  <connection id="6194" name="Connection6572" type="4" refreshedVersion="4" background="1">
    <webPr textDates="1" xl2000="1" url="https://tatts.com/racing/formguide.aspx?year=2011&amp;month=12&amp;day=21&amp;meeting=VG&amp;race=1"/>
  </connection>
  <connection id="6195" name="Connection6573" type="4" refreshedVersion="4" background="1">
    <webPr textDates="1" xl2000="1" url="https://tatts.com/racing/formguide.aspx?year=2011&amp;month=12&amp;day=21&amp;meeting=NG&amp;race=4"/>
  </connection>
  <connection id="6196" name="Connection6574" type="4" refreshedVersion="4" background="1">
    <webPr textDates="1" xl2000="1" url="https://tatts.com/racing/formguide.aspx?year=2011&amp;month=12&amp;day=21&amp;meeting=NG&amp;race=4"/>
  </connection>
  <connection id="6197" name="Connection6575" type="4" refreshedVersion="4" background="1">
    <webPr textDates="1" xl2000="1" url="https://tatts.com/racing/formguide.aspx?year=2011&amp;month=12&amp;day=21&amp;meeting=VG&amp;race=2"/>
  </connection>
  <connection id="6198" name="Connection6576" type="4" refreshedVersion="4" background="1">
    <webPr textDates="1" xl2000="1" url="https://tatts.com/racing/formguide.aspx?year=2011&amp;month=12&amp;day=21&amp;meeting=NG&amp;race=5"/>
  </connection>
  <connection id="6199" name="Connection6577" type="4" refreshedVersion="4" background="1">
    <webPr textDates="1" xl2000="1" url="https://tatts.com/racing/formguide.aspx?year=2011&amp;month=12&amp;day=21&amp;meeting=VG&amp;race=3"/>
  </connection>
  <connection id="6200" name="Connection6578" type="4" refreshedVersion="4" background="1">
    <webPr textDates="1" xl2000="1" url="https://tatts.com/racing/formguide.aspx?year=2011&amp;month=12&amp;day=21&amp;meeting=NG&amp;race=6"/>
  </connection>
  <connection id="6201" name="Connection6579" type="4" refreshedVersion="4" background="1">
    <webPr textDates="1" xl2000="1" url="https://tatts.com/racing/formguide.aspx?year=2011&amp;month=12&amp;day=21&amp;meeting=VG&amp;race=4"/>
  </connection>
  <connection id="6202" name="Connection658" type="4" refreshedVersion="4" saveData="1">
    <webPr textDates="1" xl2000="1" url="http://tatts.com/racing/formguide.aspx?year=2011&amp;month=2&amp;day=26&amp;meeting=NR&amp;race=3"/>
  </connection>
  <connection id="6203" name="Connection6580" type="4" refreshedVersion="4" background="1">
    <webPr textDates="1" xl2000="1" url="https://tatts.com/racing/formguide.aspx?year=2011&amp;month=12&amp;day=21&amp;meeting=NG&amp;race=7"/>
  </connection>
  <connection id="6204" name="Connection6581" type="4" refreshedVersion="4" background="1">
    <webPr textDates="1" xl2000="1" url="https://tatts.com/racing/formguide.aspx?year=2011&amp;month=12&amp;day=21&amp;meeting=VG&amp;race=5"/>
  </connection>
  <connection id="6205" name="Connection6582" type="4" refreshedVersion="4" background="1">
    <webPr textDates="1" xl2000="1" url="https://tatts.com/racing/formguide.aspx?year=2011&amp;month=12&amp;day=21&amp;meeting=NG&amp;race=8"/>
  </connection>
  <connection id="6206" name="Connection6583" type="4" refreshedVersion="4" background="1">
    <webPr textDates="1" xl2000="1" url="https://tatts.com/racing/formguide.aspx?year=2011&amp;month=12&amp;day=21&amp;meeting=VG&amp;race=6"/>
  </connection>
  <connection id="6207" name="Connection6584" type="4" refreshedVersion="4" background="1">
    <webPr textDates="1" xl2000="1" url="https://tatts.com/racing/formguide.aspx?year=2011&amp;month=12&amp;day=21&amp;meeting=NG&amp;race=9"/>
  </connection>
  <connection id="6208" name="Connection6585" type="4" refreshedVersion="4" background="1">
    <webPr textDates="1" xl2000="1" url="https://tatts.com/racing/formguide.aspx?year=2011&amp;month=12&amp;day=21&amp;meeting=VG&amp;race=7"/>
  </connection>
  <connection id="6209" name="Connection6586" type="4" refreshedVersion="4" background="1">
    <webPr textDates="1" xl2000="1" url="https://tatts.com/racing/formguide.aspx?year=2011&amp;month=12&amp;day=21&amp;meeting=NG&amp;race=10"/>
  </connection>
  <connection id="6210" name="Connection6587" type="4" refreshedVersion="4" background="1">
    <webPr textDates="1" xl2000="1" url="https://tatts.com/racing/formguide.aspx?year=2011&amp;month=12&amp;day=21&amp;meeting=VG&amp;race=8"/>
  </connection>
  <connection id="6211" name="Connection6588" type="4" refreshedVersion="4" background="1">
    <webPr textDates="1" xl2000="1" url="https://tatts.com/racing/formguide.aspx?year=2011&amp;month=12&amp;day=21&amp;meeting=EG&amp;race=1"/>
  </connection>
  <connection id="6212" name="Connection6589" type="4" refreshedVersion="4" background="1">
    <webPr textDates="1" xl2000="1" url="https://tatts.com/racing/formguide.aspx?year=2011&amp;month=12&amp;day=21&amp;meeting=VG&amp;race=9"/>
  </connection>
  <connection id="6213" name="Connection659" type="4" refreshedVersion="4" saveData="1">
    <webPr textDates="1" xl2000="1" url="http://tatts.com/racing/formguide.aspx?year=2011&amp;month=2&amp;day=26&amp;meeting=AR&amp;race=2"/>
  </connection>
  <connection id="6214" name="Connection6590" type="4" refreshedVersion="4" background="1">
    <webPr textDates="1" xl2000="1" url="https://tatts.com/racing/formguide.aspx?year=2011&amp;month=12&amp;day=21&amp;meeting=SG&amp;race=1"/>
  </connection>
  <connection id="6215" name="Connection6591" type="4" refreshedVersion="4" background="1">
    <webPr textDates="1" xl2000="1" url="https://tatts.com/racing/formguide.aspx?year=2011&amp;month=12&amp;day=21&amp;meeting=EG&amp;race=2"/>
  </connection>
  <connection id="6216" name="Connection6592" type="4" refreshedVersion="4" background="1">
    <webPr textDates="1" xl2000="1" url="https://tatts.com/racing/formguide.aspx?year=2011&amp;month=12&amp;day=21&amp;meeting=VG&amp;race=10"/>
  </connection>
  <connection id="6217" name="Connection6593" type="4" refreshedVersion="4" background="1">
    <webPr textDates="1" xl2000="1" url="https://tatts.com/racing/formguide.aspx?year=2011&amp;month=12&amp;day=21&amp;meeting=SG&amp;race=2"/>
  </connection>
  <connection id="6218" name="Connection6594" type="4" refreshedVersion="4" background="1">
    <webPr textDates="1" xl2000="1" url="https://tatts.com/racing/formguide.aspx?year=2011&amp;month=12&amp;day=21&amp;meeting=EG&amp;race=3"/>
  </connection>
  <connection id="6219" name="Connection6595" type="4" refreshedVersion="4" background="1">
    <webPr textDates="1" xl2000="1" url="https://tatts.com/racing/formguide.aspx?year=2011&amp;month=12&amp;day=21&amp;meeting=VG&amp;race=11"/>
  </connection>
  <connection id="6220" name="Connection6596" type="4" refreshedVersion="4" background="1">
    <webPr textDates="1" xl2000="1" url="https://tatts.com/racing/formguide.aspx?year=2011&amp;month=12&amp;day=21&amp;meeting=SG&amp;race=3"/>
  </connection>
  <connection id="6221" name="Connection6597" type="4" refreshedVersion="4" background="1">
    <webPr textDates="1" xl2000="1" url="https://tatts.com/racing/formguide.aspx?year=2011&amp;month=12&amp;day=21&amp;meeting=QG&amp;race=1"/>
  </connection>
  <connection id="6222" name="Connection6598" type="4" refreshedVersion="4" background="1">
    <webPr textDates="1" xl2000="1" url="https://tatts.com/racing/formguide.aspx?year=2011&amp;month=12&amp;day=21&amp;meeting=EG&amp;race=4"/>
  </connection>
  <connection id="6223" name="Connection6599" type="4" refreshedVersion="4" background="1">
    <webPr textDates="1" xl2000="1" url="https://tatts.com/racing/formguide.aspx?year=2011&amp;month=12&amp;day=21&amp;meeting=VG&amp;race=12"/>
  </connection>
  <connection id="6224" name="Connection66" type="4" refreshedVersion="4" saveData="1">
    <webPr textDates="1" xl2000="1" url="http://tatts.com/racing/formguide.aspx?year=2011&amp;month=11&amp;day=26&amp;meeting=AR&amp;race=3"/>
  </connection>
  <connection id="6225" name="Connection660" type="4" refreshedVersion="4" saveData="1">
    <webPr textDates="1" xl2000="1" url="http://tatts.com/racing/formguide.aspx?year=2011&amp;month=2&amp;day=26&amp;meeting=QR&amp;race=2"/>
  </connection>
  <connection id="6226" name="Connection6600" type="4" refreshedVersion="4" background="1">
    <webPr textDates="1" xl2000="1" url="https://tatts.com/racing/formguide.aspx?year=2011&amp;month=12&amp;day=21&amp;meeting=SG&amp;race=4"/>
  </connection>
  <connection id="6227" name="Connection6601" type="4" refreshedVersion="4" background="1">
    <webPr textDates="1" xl2000="1" url="https://tatts.com/racing/formguide.aspx?year=2011&amp;month=12&amp;day=21&amp;meeting=QG&amp;race=2"/>
  </connection>
  <connection id="6228" name="Connection6602" type="4" refreshedVersion="4" background="1">
    <webPr textDates="1" xl2000="1" url="https://tatts.com/racing/formguide.aspx?year=2011&amp;month=12&amp;day=21&amp;meeting=QG&amp;race=2"/>
  </connection>
  <connection id="6229" name="Connection6603" type="4" refreshedVersion="4" background="1">
    <webPr textDates="1" xl2000="1" url="https://tatts.com/racing/formguide.aspx?year=2011&amp;month=12&amp;day=21&amp;meeting=EG&amp;race=5"/>
  </connection>
  <connection id="6230" name="Connection6604" type="4" refreshedVersion="4" background="1">
    <webPr textDates="1" xl2000="1" url="https://tatts.com/racing/formguide.aspx?year=2011&amp;month=12&amp;day=21&amp;meeting=SG&amp;race=5"/>
  </connection>
  <connection id="6231" name="Connection6605" type="4" refreshedVersion="4" background="1">
    <webPr textDates="1" xl2000="1" url="https://tatts.com/racing/formguide.aspx?year=2011&amp;month=12&amp;day=21&amp;meeting=QG&amp;race=3"/>
  </connection>
  <connection id="6232" name="Connection6606" type="4" refreshedVersion="4" background="1">
    <webPr textDates="1" xl2000="1" url="https://tatts.com/racing/formguide.aspx?year=2011&amp;month=12&amp;day=21&amp;meeting=EG&amp;race=6"/>
  </connection>
  <connection id="6233" name="Connection6607" type="4" refreshedVersion="4" background="1">
    <webPr textDates="1" xl2000="1" url="https://tatts.com/racing/formguide.aspx?year=2011&amp;month=12&amp;day=21&amp;meeting=SG&amp;race=6"/>
  </connection>
  <connection id="6234" name="Connection6608" type="4" refreshedVersion="4" background="1">
    <webPr textDates="1" xl2000="1" url="https://tatts.com/racing/formguide.aspx?year=2011&amp;month=12&amp;day=21&amp;meeting=QG&amp;race=4"/>
  </connection>
  <connection id="6235" name="Connection6609" type="4" refreshedVersion="4" background="1">
    <webPr textDates="1" xl2000="1" url="https://tatts.com/racing/formguide.aspx?year=2011&amp;month=12&amp;day=21&amp;meeting=EG&amp;race=7"/>
  </connection>
  <connection id="6236" name="Connection661" type="4" refreshedVersion="4" saveData="1">
    <webPr textDates="1" xl2000="1" url="http://tatts.com/racing/formguide.aspx?year=2011&amp;month=2&amp;day=26&amp;meeting=SR&amp;race=3"/>
  </connection>
  <connection id="6237" name="Connection6610" type="4" refreshedVersion="4" background="1">
    <webPr textDates="1" xl2000="1" url="https://tatts.com/racing/formguide.aspx?year=2011&amp;month=12&amp;day=21&amp;meeting=SG&amp;race=7"/>
  </connection>
  <connection id="6238" name="Connection6611" type="4" refreshedVersion="4" background="1">
    <webPr textDates="1" xl2000="1" url="https://tatts.com/racing/formguide.aspx?year=2011&amp;month=12&amp;day=21&amp;meeting=QG&amp;race=5"/>
  </connection>
  <connection id="6239" name="Connection6612" type="4" refreshedVersion="4" background="1">
    <webPr textDates="1" xl2000="1" url="https://tatts.com/racing/formguide.aspx?year=2011&amp;month=12&amp;day=21&amp;meeting=EG&amp;race=8"/>
  </connection>
  <connection id="6240" name="Connection6613" type="4" refreshedVersion="4" background="1">
    <webPr textDates="1" xl2000="1" url="https://tatts.com/racing/formguide.aspx?year=2011&amp;month=12&amp;day=21&amp;meeting=SG&amp;race=8"/>
  </connection>
  <connection id="6241" name="Connection6614" type="4" refreshedVersion="4" background="1">
    <webPr textDates="1" xl2000="1" url="https://tatts.com/racing/formguide.aspx?year=2011&amp;month=12&amp;day=21&amp;meeting=PG&amp;race=1"/>
  </connection>
  <connection id="6242" name="Connection6615" type="4" refreshedVersion="4" background="1">
    <webPr textDates="1" xl2000="1" url="https://tatts.com/racing/formguide.aspx?year=2011&amp;month=12&amp;day=21&amp;meeting=QG&amp;race=6"/>
  </connection>
  <connection id="6243" name="Connection6616" type="4" refreshedVersion="4" background="1">
    <webPr textDates="1" xl2000="1" url="https://tatts.com/racing/formguide.aspx?year=2011&amp;month=12&amp;day=21&amp;meeting=EG&amp;race=9"/>
  </connection>
  <connection id="6244" name="Connection6617" type="4" refreshedVersion="4" background="1">
    <webPr textDates="1" xl2000="1" url="https://tatts.com/racing/formguide.aspx?year=2011&amp;month=12&amp;day=21&amp;meeting=SG&amp;race=9"/>
  </connection>
  <connection id="6245" name="Connection6618" type="4" refreshedVersion="4" background="1">
    <webPr textDates="1" xl2000="1" url="https://tatts.com/racing/formguide.aspx?year=2011&amp;month=12&amp;day=21&amp;meeting=PG&amp;race=2"/>
  </connection>
  <connection id="6246" name="Connection6619" type="4" refreshedVersion="4" background="1">
    <webPr textDates="1" xl2000="1" url="https://tatts.com/racing/formguide.aspx?year=2011&amp;month=12&amp;day=21&amp;meeting=QG&amp;race=7"/>
  </connection>
  <connection id="6247" name="Connection662" type="4" refreshedVersion="4" saveData="1">
    <webPr textDates="1" xl2000="1" url="http://tatts.com/racing/formguide.aspx?year=2011&amp;month=2&amp;day=26&amp;meeting=BR&amp;race=3"/>
  </connection>
  <connection id="6248" name="Connection6620" type="4" refreshedVersion="4" background="1">
    <webPr textDates="1" xl2000="1" url="https://tatts.com/racing/formguide.aspx?year=2011&amp;month=12&amp;day=21&amp;meeting=EG&amp;race=10"/>
  </connection>
  <connection id="6249" name="Connection6621" type="4" refreshedVersion="4" background="1">
    <webPr textDates="1" xl2000="1" url="https://tatts.com/racing/formguide.aspx?year=2011&amp;month=12&amp;day=21&amp;meeting=SG&amp;race=10"/>
  </connection>
  <connection id="6250" name="Connection6622" type="4" refreshedVersion="4" background="1">
    <webPr textDates="1" xl2000="1" url="https://tatts.com/racing/formguide.aspx?year=2011&amp;month=12&amp;day=21&amp;meeting=PG&amp;race=3"/>
  </connection>
  <connection id="6251" name="Connection6623" type="4" refreshedVersion="4" background="1">
    <webPr textDates="1" xl2000="1" url="https://tatts.com/racing/formguide.aspx?year=2011&amp;month=12&amp;day=21&amp;meeting=QG&amp;race=8"/>
  </connection>
  <connection id="6252" name="Connection6624" type="4" refreshedVersion="4" background="1">
    <webPr textDates="1" xl2000="1" url="https://tatts.com/racing/formguide.aspx?year=2011&amp;month=12&amp;day=21&amp;meeting=EG&amp;race=11"/>
  </connection>
  <connection id="6253" name="Connection6625" type="4" refreshedVersion="4" background="1">
    <webPr textDates="1" xl2000="1" url="https://tatts.com/racing/formguide.aspx?year=2011&amp;month=12&amp;day=21&amp;meeting=PG&amp;race=4"/>
  </connection>
  <connection id="6254" name="Connection6626" type="4" refreshedVersion="4" background="1">
    <webPr textDates="1" xl2000="1" url="https://tatts.com/racing/formguide.aspx?year=2011&amp;month=12&amp;day=21&amp;meeting=QG&amp;race=9"/>
  </connection>
  <connection id="6255" name="Connection6627" type="4" refreshedVersion="4" background="1">
    <webPr textDates="1" xl2000="1" url="https://tatts.com/racing/formguide.aspx?year=2011&amp;month=12&amp;day=21&amp;meeting=EG&amp;race=12"/>
  </connection>
  <connection id="6256" name="Connection6628" type="4" refreshedVersion="4" background="1">
    <webPr textDates="1" xl2000="1" url="https://tatts.com/racing/formguide.aspx?year=2011&amp;month=12&amp;day=21&amp;meeting=PG&amp;race=5"/>
  </connection>
  <connection id="6257" name="Connection6629" type="4" refreshedVersion="4" background="1">
    <webPr textDates="1" xl2000="1" url="https://tatts.com/racing/formguide.aspx?year=2011&amp;month=12&amp;day=21&amp;meeting=PG&amp;race=6"/>
  </connection>
  <connection id="6258" name="Connection663" type="4" refreshedVersion="4" saveData="1">
    <webPr textDates="1" xl2000="1" url="http://tatts.com/racing/formguide.aspx?year=2011&amp;month=2&amp;day=26&amp;meeting=MR&amp;race=4"/>
  </connection>
  <connection id="6259" name="Connection6630" type="4" refreshedVersion="4" background="1">
    <webPr textDates="1" xl2000="1" url="https://tatts.com/racing/formguide.aspx?year=2011&amp;month=12&amp;day=21&amp;meeting=PG&amp;race=7"/>
  </connection>
  <connection id="6260" name="Connection6631" type="4" refreshedVersion="4" background="1">
    <webPr textDates="1" xl2000="1" url="https://tatts.com/racing/formguide.aspx?year=2011&amp;month=12&amp;day=21&amp;meeting=PG&amp;race=8"/>
  </connection>
  <connection id="6261" name="Connection6632" type="4" refreshedVersion="4" background="1">
    <webPr textDates="1" xl2000="1" url="https://tatts.com/racing/formguide.aspx?year=2011&amp;month=12&amp;day=22&amp;meeting=EG&amp;race=5"/>
  </connection>
  <connection id="6262" name="Connection6633" type="4" refreshedVersion="4" background="1">
    <webPr textDates="1" xl2000="1" url="https://tatts.com/racing/formguide.aspx?year=2011&amp;month=12&amp;day=22&amp;meeting=X&amp;race=6"/>
  </connection>
  <connection id="6263" name="Connection6634" type="4" refreshedVersion="4" background="1">
    <webPr textDates="1" xl2000="1" url="https://tatts.com/racing/formguide.aspx?year=2011&amp;month=12&amp;day=22&amp;meeting=SG&amp;race=7"/>
  </connection>
  <connection id="6264" name="Connection6635" type="4" refreshedVersion="4" background="1">
    <webPr textDates="1" xl2000="1" url="https://tatts.com/racing/formguide.aspx?year=2011&amp;month=12&amp;day=22&amp;meeting=SG&amp;race=7"/>
  </connection>
  <connection id="6265" name="Connection6636" type="4" refreshedVersion="4" background="1">
    <webPr textDates="1" xl2000="1" url="https://tatts.com/racing/formguide.aspx?year=2011&amp;month=12&amp;day=22&amp;meeting=X&amp;race=5"/>
  </connection>
  <connection id="6266" name="Connection6637" type="4" refreshedVersion="4" background="1">
    <webPr textDates="1" xl2000="1" url="https://tatts.com/racing/formguide.aspx?year=2011&amp;month=12&amp;day=22&amp;meeting=X&amp;race=5"/>
  </connection>
  <connection id="6267" name="Connection6638" type="4" refreshedVersion="0" background="1">
    <webPr url="https://tatts.com/racing/formguide.aspx?year=2011&amp;month=12&amp;day=22&amp;meeting=X&amp;race=7" htmlTables="1" htmlFormat="all"/>
  </connection>
  <connection id="6268" name="Connection6639" type="4" refreshedVersion="4" background="1">
    <webPr textDates="1" xl2000="1" url="https://tatts.com/racing/formguide.aspx?year=2011&amp;month=12&amp;day=22&amp;meeting=X&amp;race=7"/>
  </connection>
  <connection id="6269" name="Connection664" type="4" refreshedVersion="4" saveData="1">
    <webPr textDates="1" xl2000="1" url="http://tatts.com/racing/formguide.aspx?year=2011&amp;month=2&amp;day=26&amp;meeting=NR&amp;race=4"/>
  </connection>
  <connection id="6270" name="Connection6640" type="4" refreshedVersion="4" background="1">
    <webPr textDates="1" xl2000="1" url="https://tatts.com/racing/formguide.aspx?year=2011&amp;month=12&amp;day=22&amp;meeting=SG&amp;race=8"/>
  </connection>
  <connection id="6271" name="Connection6641" type="4" refreshedVersion="4" background="1">
    <webPr textDates="1" xl2000="1" url="https://tatts.com/racing/formguide.aspx?year=2011&amp;month=12&amp;day=22&amp;meeting=X&amp;race=1"/>
  </connection>
  <connection id="6272" name="Connection6642" type="4" refreshedVersion="0" background="1">
    <webPr url="https://tatts.com/racing/formguide.aspx?year=2011&amp;month=12&amp;day=22&amp;meeting=X&amp;race=12" htmlTables="1" htmlFormat="all"/>
  </connection>
  <connection id="6273" name="Connection6643" type="4" refreshedVersion="4" background="1">
    <webPr textDates="1" xl2000="1" url="https://tatts.com/racing/formguide.aspx?year=2011&amp;month=12&amp;day=22&amp;meeting=SG&amp;race=2"/>
  </connection>
  <connection id="6274" name="Connection6644" type="4" refreshedVersion="4" background="1">
    <webPr textDates="1" xl2000="1" url="https://tatts.com/racing/formguide.aspx?year=2011&amp;month=12&amp;day=22&amp;meeting=TG&amp;race=7"/>
  </connection>
  <connection id="6275" name="Connection6645" type="4" refreshedVersion="4" background="1">
    <webPr textDates="1" xl2000="1" url="https://tatts.com/racing/formguide.aspx?year=2011&amp;month=12&amp;day=22&amp;meeting=AG&amp;race=7"/>
  </connection>
  <connection id="6276" name="Connection6646" type="4" refreshedVersion="4" background="1">
    <webPr textDates="1" xl2000="1" url="https://tatts.com/racing/formguide.aspx?year=2011&amp;month=12&amp;day=22&amp;meeting=TG&amp;race=7"/>
  </connection>
  <connection id="6277" name="Connection6647" type="4" refreshedVersion="4" background="1">
    <webPr textDates="1" xl2000="1" url="https://tatts.com/racing/formguide.aspx?year=2011&amp;month=12&amp;day=22&amp;meeting=BG&amp;race=6"/>
  </connection>
  <connection id="6278" name="Connection6648" type="4" refreshedVersion="4" background="1">
    <webPr textDates="1" xl2000="1" url="https://tatts.com/racing/formguide.aspx?year=2011&amp;month=12&amp;day=22&amp;meeting=TG&amp;race=7"/>
  </connection>
  <connection id="6279" name="Connection6649" type="4" refreshedVersion="4" background="1">
    <webPr textDates="1" xl2000="1" url="https://tatts.com/racing/formguide.aspx?year=2011&amp;month=12&amp;day=22&amp;meeting=TG&amp;race=7"/>
  </connection>
  <connection id="6280" name="Connection665" type="4" refreshedVersion="4" saveData="1">
    <webPr textDates="1" xl2000="1" url="http://tatts.com/racing/formguide.aspx?year=2011&amp;month=2&amp;day=26&amp;meeting=AR&amp;race=3"/>
  </connection>
  <connection id="6281" name="Connection6650" type="4" refreshedVersion="4" background="1">
    <webPr textDates="1" xl2000="1" url="https://tatts.com/racing/formguide.aspx?year=2011&amp;month=12&amp;day=22&amp;meeting=BG&amp;race=6"/>
  </connection>
  <connection id="6282" name="Connection6651" type="4" refreshedVersion="4" background="1">
    <webPr textDates="1" xl2000="1" url="https://tatts.com/racing/formguide.aspx?year=2011&amp;month=12&amp;day=22&amp;meeting=PG&amp;race=1"/>
  </connection>
  <connection id="6283" name="Connection6652" type="4" refreshedVersion="4" background="1">
    <webPr textDates="1" xl2000="1" url="https://tatts.com/racing/formguide.aspx?year=2011&amp;month=12&amp;day=22&amp;meeting=PG&amp;race=1"/>
  </connection>
  <connection id="6284" name="Connection6653" type="4" refreshedVersion="4" background="1">
    <webPr textDates="1" xl2000="1" url="https://tatts.com/racing/formguide.aspx?year=2011&amp;month=12&amp;day=22&amp;meeting=PG&amp;race=1"/>
  </connection>
  <connection id="6285" name="Connection6654" type="4" refreshedVersion="4" background="1">
    <webPr textDates="1" xl2000="1" url="https://tatts.com/racing/formguide.aspx?year=2011&amp;month=12&amp;day=22&amp;meeting=BG&amp;race=6"/>
  </connection>
  <connection id="6286" name="Connection6655" type="4" refreshedVersion="4" background="1">
    <webPr textDates="1" xl2000="1" url="https://tatts.com/racing/formguide.aspx?year=2011&amp;month=12&amp;day=22&amp;meeting=PG&amp;race=1"/>
  </connection>
  <connection id="6287" name="Connection6656" type="4" refreshedVersion="4" background="1">
    <webPr textDates="1" xl2000="1" url="https://tatts.com/racing/formguide.aspx?year=2011&amp;month=12&amp;day=22&amp;meeting=PG&amp;race=1"/>
  </connection>
  <connection id="6288" name="Connection6657" type="4" refreshedVersion="4" background="1">
    <webPr textDates="1" xl2000="1" url="https://tatts.com/racing/formguide.aspx?year=2011&amp;month=12&amp;day=22&amp;meeting=TG&amp;race=7"/>
  </connection>
  <connection id="6289" name="Connection6658" type="4" refreshedVersion="4" background="1">
    <webPr textDates="1" xl2000="1" url="https://tatts.com/racing/formguide.aspx?year=2011&amp;month=12&amp;day=22&amp;meeting=TG&amp;race=7"/>
  </connection>
  <connection id="6290" name="Connection6659" type="4" refreshedVersion="4" background="1">
    <webPr textDates="1" xl2000="1" url="https://tatts.com/racing/formguide.aspx?year=2011&amp;month=12&amp;day=22&amp;meeting=BG&amp;race=6"/>
  </connection>
  <connection id="6291" name="Connection666" type="4" refreshedVersion="4" saveData="1">
    <webPr textDates="1" xl2000="1" url="http://tatts.com/racing/formguide.aspx?year=2011&amp;month=2&amp;day=26&amp;meeting=AR&amp;race=3"/>
  </connection>
  <connection id="6292" name="Connection6660" type="4" refreshedVersion="4" background="1">
    <webPr textDates="1" xl2000="1" url="https://tatts.com/racing/formguide.aspx?year=2011&amp;month=12&amp;day=22&amp;meeting=PG&amp;race=1"/>
  </connection>
  <connection id="6293" name="Connection6661" type="4" refreshedVersion="4" background="1">
    <webPr textDates="1" xl2000="1" url="https://tatts.com/racing/formguide.aspx?year=2011&amp;month=12&amp;day=22&amp;meeting=SG&amp;race=7"/>
  </connection>
  <connection id="6294" name="Connection6662" type="4" refreshedVersion="4" background="1">
    <webPr textDates="1" xl2000="1" url="https://tatts.com/racing/formguide.aspx?year=2011&amp;month=12&amp;day=22&amp;meeting=AG&amp;race=8"/>
  </connection>
  <connection id="6295" name="Connection6663" type="4" refreshedVersion="4" background="1">
    <webPr textDates="1" xl2000="1" url="https://tatts.com/racing/formguide.aspx?year=2011&amp;month=12&amp;day=22&amp;meeting=TG&amp;race=8"/>
  </connection>
  <connection id="6296" name="Connection6664" type="4" refreshedVersion="4" background="1">
    <webPr textDates="1" xl2000="1" url="https://tatts.com/racing/formguide.aspx?year=2011&amp;month=12&amp;day=22&amp;meeting=PG&amp;race=2"/>
  </connection>
  <connection id="6297" name="Connection6665" type="4" refreshedVersion="4" background="1">
    <webPr textDates="1" xl2000="1" url="https://tatts.com/racing/formguide.aspx?year=2011&amp;month=12&amp;day=22&amp;meeting=PG&amp;race=2"/>
  </connection>
  <connection id="6298" name="Connection6666" type="4" refreshedVersion="4" background="1">
    <webPr textDates="1" xl2000="1" url="https://tatts.com/racing/formguide.aspx?year=2011&amp;month=12&amp;day=22&amp;meeting=TG&amp;race=8"/>
  </connection>
  <connection id="6299" name="Connection6667" type="4" refreshedVersion="4" background="1">
    <webPr textDates="1" xl2000="1" url="https://tatts.com/racing/formguide.aspx?year=2011&amp;month=12&amp;day=22&amp;meeting=PG&amp;race=2"/>
  </connection>
  <connection id="6300" name="Connection6668" type="4" refreshedVersion="4" background="1">
    <webPr textDates="1" xl2000="1" url="https://tatts.com/racing/formguide.aspx?year=2011&amp;month=12&amp;day=22&amp;meeting=BG&amp;race=7"/>
  </connection>
  <connection id="6301" name="Connection6669" type="4" refreshedVersion="4" background="1">
    <webPr textDates="1" xl2000="1" url="https://tatts.com/racing/formguide.aspx?year=2011&amp;month=12&amp;day=22&amp;meeting=BG&amp;race=7"/>
  </connection>
  <connection id="6302" name="Connection667" type="4" refreshedVersion="4" saveData="1">
    <webPr textDates="1" xl2000="1" url="http://tatts.com/racing/formguide.aspx?year=2011&amp;month=2&amp;day=26&amp;meeting=QR&amp;race=3"/>
  </connection>
  <connection id="6303" name="Connection6670" type="4" refreshedVersion="4" background="1">
    <webPr textDates="1" xl2000="1" url="https://tatts.com/racing/formguide.aspx?year=2011&amp;month=12&amp;day=22&amp;meeting=BG&amp;race=7"/>
  </connection>
  <connection id="6304" name="Connection6671" type="4" refreshedVersion="4" background="1">
    <webPr textDates="1" xl2000="1" url="https://tatts.com/racing/formguide.aspx?year=2011&amp;month=12&amp;day=22&amp;meeting=BG&amp;race=7"/>
  </connection>
  <connection id="6305" name="Connection6672" type="4" refreshedVersion="4" background="1">
    <webPr textDates="1" xl2000="1" url="https://tatts.com/racing/formguide.aspx?year=2011&amp;month=12&amp;day=22&amp;meeting=SG&amp;race=8"/>
  </connection>
  <connection id="6306" name="Connection6673" type="4" refreshedVersion="4" background="1">
    <webPr textDates="1" xl2000="1" url="https://tatts.com/racing/formguide.aspx?year=2011&amp;month=12&amp;day=22&amp;meeting=BG&amp;race=7"/>
  </connection>
  <connection id="6307" name="Connection6674" type="4" refreshedVersion="4" background="1">
    <webPr textDates="1" xl2000="1" url="https://tatts.com/racing/formguide.aspx?year=2011&amp;month=12&amp;day=22&amp;meeting=SG&amp;race=8"/>
  </connection>
  <connection id="6308" name="Connection6675" type="4" refreshedVersion="4" background="1">
    <webPr textDates="1" xl2000="1" url="https://tatts.com/racing/formguide.aspx?year=2011&amp;month=12&amp;day=22&amp;meeting=SG&amp;race=8"/>
  </connection>
  <connection id="6309" name="Connection6676" type="4" refreshedVersion="4" background="1">
    <webPr textDates="1" xl2000="1" url="https://tatts.com/racing/formguide.aspx?year=2011&amp;month=12&amp;day=22&amp;meeting=BG&amp;race=6"/>
  </connection>
  <connection id="6310" name="Connection6677" type="4" refreshedVersion="4" background="1">
    <webPr textDates="1" xl2000="1" url="https://tatts.com/racing/formguide.aspx?year=2011&amp;month=12&amp;day=22&amp;meeting=MG&amp;race=8"/>
  </connection>
  <connection id="6311" name="Connection6678" type="4" refreshedVersion="4" background="1">
    <webPr textDates="1" xl2000="1" url="https://tatts.com/racing/formguide.aspx?year=2011&amp;month=12&amp;day=22&amp;meeting=SG&amp;race=7"/>
  </connection>
  <connection id="6312" name="Connection6679" type="4" refreshedVersion="4" background="1">
    <webPr textDates="1" xl2000="1" url="https://tatts.com/racing/formguide.aspx?year=2011&amp;month=12&amp;day=22&amp;meeting=AG&amp;race=8"/>
  </connection>
  <connection id="6313" name="Connection668" type="4" refreshedVersion="4" saveData="1">
    <webPr textDates="1" xl2000="1" url="http://tatts.com/racing/formguide.aspx?year=2011&amp;month=2&amp;day=26&amp;meeting=SR&amp;race=4"/>
  </connection>
  <connection id="6314" name="Connection6680" type="4" refreshedVersion="4" background="1">
    <webPr textDates="1" xl2000="1" url="https://tatts.com/racing/formguide.aspx?year=2011&amp;month=12&amp;day=22&amp;meeting=TG&amp;race=8"/>
  </connection>
  <connection id="6315" name="Connection6681" type="4" refreshedVersion="4" background="1">
    <webPr textDates="1" xl2000="1" url="https://tatts.com/racing/formguide.aspx?year=2011&amp;month=12&amp;day=22&amp;meeting=MG&amp;race=9"/>
  </connection>
  <connection id="6316" name="Connection6682" type="4" refreshedVersion="4" background="1">
    <webPr textDates="1" xl2000="1" url="https://tatts.com/racing/formguide.aspx?year=2011&amp;month=12&amp;day=22&amp;meeting=SG&amp;race=8"/>
  </connection>
  <connection id="6317" name="Connection6683" type="4" refreshedVersion="4" background="1">
    <webPr textDates="1" xl2000="1" url="https://tatts.com/racing/formguide.aspx?year=2011&amp;month=12&amp;day=22&amp;meeting=AG&amp;race=9"/>
  </connection>
  <connection id="6318" name="Connection6684" type="4" refreshedVersion="4" background="1">
    <webPr textDates="1" xl2000="1" url="https://tatts.com/racing/formguide.aspx?year=2011&amp;month=12&amp;day=22&amp;meeting=TG&amp;race=9"/>
  </connection>
  <connection id="6319" name="Connection6685" type="4" refreshedVersion="4" background="1">
    <webPr textDates="1" xl2000="1" url="https://tatts.com/racing/formguide.aspx?year=2011&amp;month=12&amp;day=22&amp;meeting=BG&amp;race=8"/>
  </connection>
  <connection id="6320" name="Connection6686" type="4" refreshedVersion="4" background="1">
    <webPr textDates="1" xl2000="1" url="https://tatts.com/racing/formguide.aspx?year=2011&amp;month=12&amp;day=22&amp;meeting=PG&amp;race=3"/>
  </connection>
  <connection id="6321" name="Connection6687" type="4" refreshedVersion="4" background="1">
    <webPr textDates="1" xl2000="1" url="https://tatts.com/racing/formguide.aspx?year=2011&amp;month=12&amp;day=22&amp;meeting=MG&amp;race=10"/>
  </connection>
  <connection id="6322" name="Connection6688" type="4" refreshedVersion="4" background="1">
    <webPr textDates="1" xl2000="1" url="https://tatts.com/racing/formguide.aspx?year=2011&amp;month=12&amp;day=22&amp;meeting=SG&amp;race=9"/>
  </connection>
  <connection id="6323" name="Connection6689" type="4" refreshedVersion="4" background="1">
    <webPr textDates="1" xl2000="1" url="https://tatts.com/racing/formguide.aspx?year=2011&amp;month=12&amp;day=22&amp;meeting=AG&amp;race=10"/>
  </connection>
  <connection id="6324" name="Connection669" type="4" refreshedVersion="4" saveData="1">
    <webPr textDates="1" xl2000="1" url="http://tatts.com/racing/formguide.aspx?year=2011&amp;month=2&amp;day=26&amp;meeting=BR&amp;race=4"/>
  </connection>
  <connection id="6325" name="Connection6690" type="4" refreshedVersion="4" background="1">
    <webPr textDates="1" xl2000="1" url="https://tatts.com/racing/formguide.aspx?year=2011&amp;month=12&amp;day=22&amp;meeting=TG&amp;race=10"/>
  </connection>
  <connection id="6326" name="Connection6691" type="4" refreshedVersion="4" background="1">
    <webPr textDates="1" xl2000="1" url="https://tatts.com/racing/formguide.aspx?year=2011&amp;month=12&amp;day=22&amp;meeting=PG&amp;race=4"/>
  </connection>
  <connection id="6327" name="Connection6692" type="4" refreshedVersion="4" background="1">
    <webPr textDates="1" xl2000="1" url="https://tatts.com/racing/formguide.aspx?year=2011&amp;month=12&amp;day=22&amp;meeting=BG&amp;race=9"/>
  </connection>
  <connection id="6328" name="Connection6693" type="4" refreshedVersion="4" background="1">
    <webPr textDates="1" xl2000="1" url="https://tatts.com/racing/formguide.aspx?year=2011&amp;month=12&amp;day=22&amp;meeting=MG&amp;race=11"/>
  </connection>
  <connection id="6329" name="Connection6694" type="4" refreshedVersion="4" background="1">
    <webPr textDates="1" xl2000="1" url="https://tatts.com/racing/formguide.aspx?year=2011&amp;month=12&amp;day=22&amp;meeting=SG&amp;race=10"/>
  </connection>
  <connection id="6330" name="Connection6695" type="4" refreshedVersion="4" background="1">
    <webPr textDates="1" xl2000="1" url="https://tatts.com/racing/formguide.aspx?year=2011&amp;month=12&amp;day=22&amp;meeting=AG&amp;race=11"/>
  </connection>
  <connection id="6331" name="Connection6696" type="4" refreshedVersion="4" background="1">
    <webPr textDates="1" xl2000="1" url="https://tatts.com/racing/formguide.aspx?year=2011&amp;month=12&amp;day=22&amp;meeting=TG&amp;race=11"/>
  </connection>
  <connection id="6332" name="Connection6697" type="4" refreshedVersion="4" background="1">
    <webPr textDates="1" xl2000="1" url="https://tatts.com/racing/formguide.aspx?year=2011&amp;month=12&amp;day=22&amp;meeting=PG&amp;race=5"/>
  </connection>
  <connection id="6333" name="Connection6698" type="4" refreshedVersion="4" background="1">
    <webPr textDates="1" xl2000="1" url="https://tatts.com/racing/formguide.aspx?year=2011&amp;month=12&amp;day=22&amp;meeting=BG&amp;race=10"/>
  </connection>
  <connection id="6334" name="Connection6699" type="4" refreshedVersion="4" background="1">
    <webPr textDates="1" xl2000="1" url="https://tatts.com/racing/formguide.aspx?year=2011&amp;month=12&amp;day=22&amp;meeting=PG&amp;race=6"/>
  </connection>
  <connection id="6335" name="Connection67" type="4" refreshedVersion="4" saveData="1">
    <webPr textDates="1" xl2000="1" url="http://tatts.com/racing/formguide.aspx?year=2011&amp;month=11&amp;day=26&amp;meeting=AR&amp;race=3"/>
  </connection>
  <connection id="6336" name="Connection670" type="4" refreshedVersion="4" saveData="1">
    <webPr textDates="1" xl2000="1" url="http://tatts.com/racing/formguide.aspx?year=2011&amp;month=2&amp;day=26&amp;meeting=MR&amp;race=5"/>
  </connection>
  <connection id="6337" name="Connection6700" type="4" refreshedVersion="4" background="1">
    <webPr textDates="1" xl2000="1" url="https://tatts.com/racing/formguide.aspx?year=2011&amp;month=12&amp;day=22&amp;meeting=PG&amp;race=7"/>
  </connection>
  <connection id="6338" name="Connection6701" type="4" refreshedVersion="4" background="1">
    <webPr textDates="1" xl2000="1" url="https://tatts.com/racing/formguide.aspx?year=2011&amp;month=12&amp;day=22&amp;meeting=PG&amp;race=8"/>
  </connection>
  <connection id="6339" name="Connection6702" type="4" refreshedVersion="4" background="1">
    <webPr textDates="1" xl2000="1" url="https://tatts.com/racing/formguide.aspx?year=2011&amp;month=12&amp;day=22&amp;meeting=BG&amp;race=8"/>
  </connection>
  <connection id="6340" name="Connection6703" type="4" refreshedVersion="4" background="1">
    <webPr textDates="1" xl2000="1" url="https://tatts.com/racing/formguide.aspx?year=2011&amp;month=12&amp;day=22&amp;meeting=TG&amp;race=9"/>
  </connection>
  <connection id="6341" name="Connection6704" type="4" refreshedVersion="4" background="1">
    <webPr textDates="1" xl2000="1" url="https://tatts.com/racing/formguide.aspx?year=2011&amp;month=12&amp;day=22&amp;meeting=TG&amp;race=9"/>
  </connection>
  <connection id="6342" name="Connection6705" type="4" refreshedVersion="4" background="1">
    <webPr textDates="1" xl2000="1" url="https://tatts.com/racing/formguide.aspx?year=2011&amp;month=12&amp;day=22&amp;meeting=BG&amp;race=8"/>
  </connection>
  <connection id="6343" name="Connection6706" type="4" refreshedVersion="4" background="1">
    <webPr textDates="1" xl2000="1" url="https://tatts.com/racing/formguide.aspx?year=2011&amp;month=12&amp;day=22&amp;meeting=BG&amp;race=8"/>
  </connection>
  <connection id="6344" name="Connection6707" type="4" refreshedVersion="4" background="1">
    <webPr textDates="1" xl2000="1" url="https://tatts.com/racing/formguide.aspx?year=2011&amp;month=12&amp;day=22&amp;meeting=PG&amp;race=3"/>
  </connection>
  <connection id="6345" name="Connection6708" type="4" refreshedVersion="4" background="1">
    <webPr textDates="1" xl2000="1" url="https://tatts.com/racing/formguide.aspx?year=2011&amp;month=12&amp;day=22&amp;meeting=PG&amp;race=3"/>
  </connection>
  <connection id="6346" name="Connection6709" type="4" refreshedVersion="4" background="1">
    <webPr textDates="1" xl2000="1" url="https://tatts.com/racing/formguide.aspx?year=2011&amp;month=12&amp;day=22&amp;meeting=MG&amp;race=10"/>
  </connection>
  <connection id="6347" name="Connection671" type="4" refreshedVersion="4" saveData="1">
    <webPr textDates="1" xl2000="1" url="http://tatts.com/racing/formguide.aspx?year=2011&amp;month=2&amp;day=26&amp;meeting=CR&amp;race=3"/>
  </connection>
  <connection id="6348" name="Connection6710" type="4" refreshedVersion="4" background="1">
    <webPr textDates="1" xl2000="1" url="https://tatts.com/racing/formguide.aspx?year=2011&amp;month=12&amp;day=22&amp;meeting=MG&amp;race=10"/>
  </connection>
  <connection id="6349" name="Connection6711" type="4" refreshedVersion="4" background="1">
    <webPr textDates="1" xl2000="1" url="https://tatts.com/racing/formguide.aspx?year=2011&amp;month=12&amp;day=22&amp;meeting=SG&amp;race=9"/>
  </connection>
  <connection id="6350" name="Connection6712" type="4" refreshedVersion="4" background="1">
    <webPr textDates="1" xl2000="1" url="https://tatts.com/racing/formguide.aspx?year=2011&amp;month=12&amp;day=22&amp;meeting=SG&amp;race=9"/>
  </connection>
  <connection id="6351" name="Connection6713" type="4" refreshedVersion="4" background="1">
    <webPr textDates="1" xl2000="1" url="https://tatts.com/racing/formguide.aspx?year=2011&amp;month=12&amp;day=22&amp;meeting=SG&amp;race=9"/>
  </connection>
  <connection id="6352" name="Connection6714" type="4" refreshedVersion="4" background="1">
    <webPr textDates="1" xl2000="1" url="https://tatts.com/racing/formguide.aspx?year=2011&amp;month=12&amp;day=22&amp;meeting=SG&amp;race=9"/>
  </connection>
  <connection id="6353" name="Connection6715" type="4" refreshedVersion="4" background="1">
    <webPr textDates="1" xl2000="1" url="https://tatts.com/racing/formguide.aspx?year=2011&amp;month=12&amp;day=22&amp;meeting=AG&amp;race=10"/>
  </connection>
  <connection id="6354" name="Connection6716" type="4" refreshedVersion="4" background="1">
    <webPr textDates="1" xl2000="1" url="https://tatts.com/racing/formguide.aspx?year=2011&amp;month=12&amp;day=22&amp;meeting=AG&amp;race=10"/>
  </connection>
  <connection id="6355" name="Connection6717" type="4" refreshedVersion="4" background="1">
    <webPr textDates="1" xl2000="1" url="https://tatts.com/racing/formguide.aspx?year=2011&amp;month=12&amp;day=22&amp;meeting=AG&amp;race=10"/>
  </connection>
  <connection id="6356" name="Connection6718" type="4" refreshedVersion="4" background="1">
    <webPr textDates="1" xl2000="1" url="https://tatts.com/racing/formguide.aspx?year=2011&amp;month=12&amp;day=22&amp;meeting=EG&amp;race=1"/>
  </connection>
  <connection id="6357" name="Connection6719" type="4" refreshedVersion="4" background="1">
    <webPr textDates="1" xl2000="1" url="https://tatts.com/racing/formguide.aspx?year=2011&amp;month=12&amp;day=22&amp;meeting=EG&amp;race=2"/>
  </connection>
  <connection id="6358" name="Connection672" type="4" refreshedVersion="4" saveData="1">
    <webPr textDates="1" xl2000="1" url="http://tatts.com/racing/formguide.aspx?year=2011&amp;month=2&amp;day=26&amp;meeting=NR&amp;race=5"/>
  </connection>
  <connection id="6359" name="Connection6720" type="4" refreshedVersion="4" background="1">
    <webPr textDates="1" xl2000="1" url="https://tatts.com/racing/formguide.aspx?year=2011&amp;month=12&amp;day=22&amp;meeting=EG&amp;race=3"/>
  </connection>
  <connection id="6360" name="Connection6721" type="4" refreshedVersion="4" background="1">
    <webPr textDates="1" xl2000="1" url="https://tatts.com/racing/formguide.aspx?year=2011&amp;month=12&amp;day=22&amp;meeting=EG&amp;race=4"/>
  </connection>
  <connection id="6361" name="Connection6722" type="4" refreshedVersion="4" background="1">
    <webPr textDates="1" xl2000="1" url="https://tatts.com/racing/formguide.aspx?year=2011&amp;month=12&amp;day=22&amp;meeting=EG&amp;race=5"/>
  </connection>
  <connection id="6362" name="Connection6723" type="4" refreshedVersion="4" background="1">
    <webPr textDates="1" xl2000="1" url="https://tatts.com/racing/formguide.aspx?year=2011&amp;month=12&amp;day=22&amp;meeting=EG&amp;race=6"/>
  </connection>
  <connection id="6363" name="Connection6724" type="4" refreshedVersion="4" background="1">
    <webPr textDates="1" xl2000="1" url="https://tatts.com/racing/formguide.aspx?year=2011&amp;month=12&amp;day=22&amp;meeting=EG&amp;race=7"/>
  </connection>
  <connection id="6364" name="Connection6725" type="4" refreshedVersion="4" background="1">
    <webPr textDates="1" xl2000="1" url="https://tatts.com/racing/formguide.aspx?year=2011&amp;month=12&amp;day=22&amp;meeting=EG&amp;race=8"/>
  </connection>
  <connection id="6365" name="Connection6726" type="4" refreshedVersion="4" background="1">
    <webPr textDates="1" xl2000="1" url="https://tatts.com/racing/formguide.aspx?year=2011&amp;month=12&amp;day=22&amp;meeting=VG&amp;race=1"/>
  </connection>
  <connection id="6366" name="Connection6727" type="4" refreshedVersion="4" background="1">
    <webPr textDates="1" xl2000="1" url="https://tatts.com/racing/formguide.aspx?year=2011&amp;month=12&amp;day=22&amp;meeting=EG&amp;race=9"/>
  </connection>
  <connection id="6367" name="Connection6728" type="4" refreshedVersion="4" background="1">
    <webPr textDates="1" xl2000="1" url="https://tatts.com/racing/formguide.aspx?year=2011&amp;month=12&amp;day=22&amp;meeting=NG&amp;race=1"/>
  </connection>
  <connection id="6368" name="Connection6729" type="4" refreshedVersion="4" background="1">
    <webPr textDates="1" xl2000="1" url="https://tatts.com/racing/formguide.aspx?year=2011&amp;month=12&amp;day=22&amp;meeting=VG&amp;race=2"/>
  </connection>
  <connection id="6369" name="Connection673" type="4" refreshedVersion="4" saveData="1">
    <webPr textDates="1" xl2000="1" url="http://tatts.com/racing/formguide.aspx?year=2011&amp;month=2&amp;day=26&amp;meeting=AR&amp;race=4"/>
  </connection>
  <connection id="6370" name="Connection6730" type="4" refreshedVersion="4" background="1">
    <webPr textDates="1" xl2000="1" url="https://tatts.com/racing/formguide.aspx?year=2011&amp;month=12&amp;day=22&amp;meeting=NG&amp;race=2"/>
  </connection>
  <connection id="6371" name="Connection6731" type="4" refreshedVersion="4" background="1">
    <webPr textDates="1" xl2000="1" url="https://tatts.com/racing/formguide.aspx?year=2011&amp;month=12&amp;day=22&amp;meeting=EG&amp;race=10"/>
  </connection>
  <connection id="6372" name="Connection6732" type="4" refreshedVersion="4" background="1">
    <webPr textDates="1" xl2000="1" url="https://tatts.com/racing/formguide.aspx?year=2011&amp;month=12&amp;day=22&amp;meeting=VG&amp;race=3"/>
  </connection>
  <connection id="6373" name="Connection6733" type="4" refreshedVersion="4" background="1">
    <webPr textDates="1" xl2000="1" url="https://tatts.com/racing/formguide.aspx?year=2011&amp;month=12&amp;day=22&amp;meeting=NG&amp;race=3"/>
  </connection>
  <connection id="6374" name="Connection6734" type="4" refreshedVersion="4" background="1">
    <webPr textDates="1" xl2000="1" url="https://tatts.com/racing/formguide.aspx?year=2011&amp;month=12&amp;day=22&amp;meeting=EG&amp;race=11"/>
  </connection>
  <connection id="6375" name="Connection6735" type="4" refreshedVersion="4" background="1">
    <webPr textDates="1" xl2000="1" url="https://tatts.com/racing/formguide.aspx?year=2011&amp;month=12&amp;day=22&amp;meeting=VG&amp;race=4"/>
  </connection>
  <connection id="6376" name="Connection6736" type="4" refreshedVersion="4" background="1">
    <webPr textDates="1" xl2000="1" url="https://tatts.com/racing/formguide.aspx?year=2011&amp;month=12&amp;day=22&amp;meeting=NG&amp;race=4"/>
  </connection>
  <connection id="6377" name="Connection6737" type="4" refreshedVersion="4" background="1">
    <webPr textDates="1" xl2000="1" url="https://tatts.com/racing/formguide.aspx?year=2011&amp;month=12&amp;day=22&amp;meeting=EG&amp;race=12"/>
  </connection>
  <connection id="6378" name="Connection6738" type="4" refreshedVersion="4" background="1">
    <webPr textDates="1" xl2000="1" url="https://tatts.com/racing/formguide.aspx?year=2011&amp;month=12&amp;day=22&amp;meeting=VG&amp;race=5"/>
  </connection>
  <connection id="6379" name="Connection6739" type="4" refreshedVersion="4" background="1">
    <webPr textDates="1" xl2000="1" url="https://tatts.com/racing/formguide.aspx?year=2011&amp;month=12&amp;day=22&amp;meeting=NG&amp;race=5"/>
  </connection>
  <connection id="6380" name="Connection674" type="4" refreshedVersion="4" saveData="1">
    <webPr textDates="1" xl2000="1" url="http://tatts.com/racing/formguide.aspx?year=2011&amp;month=2&amp;day=26&amp;meeting=QR&amp;race=4"/>
  </connection>
  <connection id="6381" name="Connection6740" type="4" refreshedVersion="4" background="1">
    <webPr textDates="1" xl2000="1" url="https://tatts.com/racing/formguide.aspx?year=2011&amp;month=12&amp;day=22&amp;meeting=NG&amp;race=5"/>
  </connection>
  <connection id="6382" name="Connection6741" type="4" refreshedVersion="4" background="1">
    <webPr textDates="1" xl2000="1" url="https://tatts.com/racing/formguide.aspx?year=2011&amp;month=12&amp;day=22&amp;meeting=VG&amp;race=6"/>
  </connection>
  <connection id="6383" name="Connection6742" type="4" refreshedVersion="4" background="1">
    <webPr textDates="1" xl2000="1" url="https://tatts.com/racing/formguide.aspx?year=2011&amp;month=12&amp;day=22&amp;meeting=NG&amp;race=6"/>
  </connection>
  <connection id="6384" name="Connection6743" type="4" refreshedVersion="4" background="1">
    <webPr textDates="1" xl2000="1" url="https://tatts.com/racing/formguide.aspx?year=2011&amp;month=12&amp;day=22&amp;meeting=VG&amp;race=7"/>
  </connection>
  <connection id="6385" name="Connection6744" type="4" refreshedVersion="4" background="1">
    <webPr textDates="1" xl2000="1" url="https://tatts.com/racing/formguide.aspx?year=2011&amp;month=12&amp;day=22&amp;meeting=NG&amp;race=7"/>
  </connection>
  <connection id="6386" name="Connection6745" type="4" refreshedVersion="4" background="1">
    <webPr textDates="1" xl2000="1" url="https://tatts.com/racing/formguide.aspx?year=2011&amp;month=12&amp;day=22&amp;meeting=VG&amp;race=8"/>
  </connection>
  <connection id="6387" name="Connection6746" type="4" refreshedVersion="4" background="1">
    <webPr textDates="1" xl2000="1" url="https://tatts.com/racing/formguide.aspx?year=2011&amp;month=12&amp;day=22&amp;meeting=NG&amp;race=8"/>
  </connection>
  <connection id="6388" name="Connection6747" type="4" refreshedVersion="4" background="1">
    <webPr textDates="1" xl2000="1" url="https://tatts.com/racing/formguide.aspx?year=2011&amp;month=12&amp;day=22&amp;meeting=VG&amp;race=9"/>
  </connection>
  <connection id="6389" name="Connection6748" type="4" refreshedVersion="4" background="1">
    <webPr textDates="1" xl2000="1" url="https://tatts.com/racing/formguide.aspx?year=2011&amp;month=12&amp;day=22&amp;meeting=NG&amp;race=9"/>
  </connection>
  <connection id="6390" name="Connection6749" type="4" refreshedVersion="4" background="1">
    <webPr textDates="1" xl2000="1" url="https://tatts.com/racing/formguide.aspx?year=2011&amp;month=12&amp;day=22&amp;meeting=VG&amp;race=10"/>
  </connection>
  <connection id="6391" name="Connection675" type="4" refreshedVersion="4" saveData="1">
    <webPr textDates="1" xl2000="1" url="http://tatts.com/racing/formguide.aspx?year=2011&amp;month=2&amp;day=26&amp;meeting=BR&amp;race=4"/>
  </connection>
  <connection id="6392" name="Connection6750" type="4" refreshedVersion="4" background="1">
    <webPr textDates="1" xl2000="1" url="https://tatts.com/racing/formguide.aspx?year=2011&amp;month=12&amp;day=22&amp;meeting=NG&amp;race=10"/>
  </connection>
  <connection id="6393" name="Connection6751" type="4" refreshedVersion="4" background="1">
    <webPr textDates="1" xl2000="1" url="https://tatts.com/racing/formguide.aspx?year=2011&amp;month=12&amp;day=22&amp;meeting=VG&amp;race=11"/>
  </connection>
  <connection id="6394" name="Connection6752" type="4" refreshedVersion="4" background="1">
    <webPr textDates="1" xl2000="1" url="https://tatts.com/racing/formguide.aspx?year=2011&amp;month=12&amp;day=22&amp;meeting=MG&amp;race=1"/>
  </connection>
  <connection id="6395" name="Connection6753" type="4" refreshedVersion="4" background="1">
    <webPr textDates="1" xl2000="1" url="https://tatts.com/racing/formguide.aspx?year=2011&amp;month=12&amp;day=22&amp;meeting=AG&amp;race=1"/>
  </connection>
  <connection id="6396" name="Connection6754" type="4" refreshedVersion="4" background="1">
    <webPr textDates="1" xl2000="1" url="https://tatts.com/racing/formguide.aspx?year=2011&amp;month=12&amp;day=22&amp;meeting=TG&amp;race=1"/>
  </connection>
  <connection id="6397" name="Connection6755" type="4" refreshedVersion="4" background="1">
    <webPr textDates="1" xl2000="1" url="https://tatts.com/racing/formguide.aspx?year=2011&amp;month=12&amp;day=22&amp;meeting=VG&amp;race=12"/>
  </connection>
  <connection id="6398" name="Connection6756" type="4" refreshedVersion="4" background="1">
    <webPr textDates="1" xl2000="1" url="https://tatts.com/racing/formguide.aspx?year=2011&amp;month=12&amp;day=22&amp;meeting=MG&amp;race=2"/>
  </connection>
  <connection id="6399" name="Connection6757" type="4" refreshedVersion="4" background="1">
    <webPr textDates="1" xl2000="1" url="https://tatts.com/racing/formguide.aspx?year=2011&amp;month=12&amp;day=22&amp;meeting=SG&amp;race=1"/>
  </connection>
  <connection id="6400" name="Connection6758" type="4" refreshedVersion="4" background="1">
    <webPr textDates="1" xl2000="1" url="https://tatts.com/racing/formguide.aspx?year=2011&amp;month=12&amp;day=22&amp;meeting=AG&amp;race=2"/>
  </connection>
  <connection id="6401" name="Connection6759" type="4" refreshedVersion="4" background="1">
    <webPr textDates="1" xl2000="1" url="https://tatts.com/racing/formguide.aspx?year=2011&amp;month=12&amp;day=22&amp;meeting=TG&amp;race=2"/>
  </connection>
  <connection id="6402" name="Connection676" type="4" refreshedVersion="4" saveData="1">
    <webPr textDates="1" xl2000="1" url="http://tatts.com/racing/formguide.aspx?year=2011&amp;month=2&amp;day=26&amp;meeting=SR&amp;race=5"/>
  </connection>
  <connection id="6403" name="Connection6760" type="4" refreshedVersion="4" background="1">
    <webPr textDates="1" xl2000="1" url="https://tatts.com/racing/formguide.aspx?year=2011&amp;month=12&amp;day=22&amp;meeting=BG&amp;race=1"/>
  </connection>
  <connection id="6404" name="Connection6761" type="4" refreshedVersion="4" background="1">
    <webPr textDates="1" xl2000="1" url="https://tatts.com/racing/formguide.aspx?year=2011&amp;month=12&amp;day=22&amp;meeting=MG&amp;race=3"/>
  </connection>
  <connection id="6405" name="Connection6762" type="4" refreshedVersion="4" background="1">
    <webPr textDates="1" xl2000="1" url="https://tatts.com/racing/formguide.aspx?year=2011&amp;month=12&amp;day=22&amp;meeting=SG&amp;race=2"/>
  </connection>
  <connection id="6406" name="Connection6763" type="4" refreshedVersion="4" background="1">
    <webPr textDates="1" xl2000="1" url="https://tatts.com/racing/formguide.aspx?year=2011&amp;month=12&amp;day=22&amp;meeting=AG&amp;race=3"/>
  </connection>
  <connection id="6407" name="Connection6764" type="4" refreshedVersion="4" background="1">
    <webPr textDates="1" xl2000="1" url="https://tatts.com/racing/formguide.aspx?year=2011&amp;month=12&amp;day=22&amp;meeting=TG&amp;race=3"/>
  </connection>
  <connection id="6408" name="Connection6765" type="4" refreshedVersion="4" background="1">
    <webPr textDates="1" xl2000="1" url="https://tatts.com/racing/formguide.aspx?year=2011&amp;month=12&amp;day=22&amp;meeting=BG&amp;race=2"/>
  </connection>
  <connection id="6409" name="Connection6766" type="4" refreshedVersion="4" background="1">
    <webPr textDates="1" xl2000="1" url="https://tatts.com/racing/formguide.aspx?year=2011&amp;month=12&amp;day=22&amp;meeting=MG&amp;race=4"/>
  </connection>
  <connection id="6410" name="Connection6767" type="4" refreshedVersion="4" background="1">
    <webPr textDates="1" xl2000="1" url="https://tatts.com/racing/formguide.aspx?year=2011&amp;month=12&amp;day=22&amp;meeting=MG&amp;race=4"/>
  </connection>
  <connection id="6411" name="Connection6768" type="4" refreshedVersion="4" background="1">
    <webPr textDates="1" xl2000="1" url="https://tatts.com/racing/formguide.aspx?year=2011&amp;month=12&amp;day=22&amp;meeting=SG&amp;race=3"/>
  </connection>
  <connection id="6412" name="Connection6769" type="4" refreshedVersion="4" background="1">
    <webPr textDates="1" xl2000="1" url="https://tatts.com/racing/formguide.aspx?year=2011&amp;month=12&amp;day=22&amp;meeting=AG&amp;race=4"/>
  </connection>
  <connection id="6413" name="Connection677" type="4" refreshedVersion="4" saveData="1">
    <webPr textDates="1" xl2000="1" url="http://tatts.com/racing/formguide.aspx?year=2011&amp;month=2&amp;day=26&amp;meeting=BR&amp;race=5"/>
  </connection>
  <connection id="6414" name="Connection6770" type="4" refreshedVersion="4" background="1">
    <webPr textDates="1" xl2000="1" url="https://tatts.com/racing/formguide.aspx?year=2011&amp;month=12&amp;day=22&amp;meeting=TG&amp;race=4"/>
  </connection>
  <connection id="6415" name="Connection6771" type="4" refreshedVersion="4" background="1">
    <webPr textDates="1" xl2000="1" url="https://tatts.com/racing/formguide.aspx?year=2011&amp;month=12&amp;day=22&amp;meeting=BG&amp;race=3"/>
  </connection>
  <connection id="6416" name="Connection6772" type="4" refreshedVersion="4" background="1">
    <webPr textDates="1" xl2000="1" url="https://tatts.com/racing/formguide.aspx?year=2011&amp;month=12&amp;day=22&amp;meeting=MG&amp;race=5"/>
  </connection>
  <connection id="6417" name="Connection6773" type="4" refreshedVersion="4" background="1">
    <webPr textDates="1" xl2000="1" url="https://tatts.com/racing/formguide.aspx?year=2011&amp;month=12&amp;day=22&amp;meeting=SG&amp;race=4"/>
  </connection>
  <connection id="6418" name="Connection6774" type="4" refreshedVersion="4" background="1">
    <webPr textDates="1" xl2000="1" url="https://tatts.com/racing/formguide.aspx?year=2011&amp;month=12&amp;day=22&amp;meeting=AG&amp;race=5"/>
  </connection>
  <connection id="6419" name="Connection6775" type="4" refreshedVersion="4" background="1">
    <webPr textDates="1" xl2000="1" url="https://tatts.com/racing/formguide.aspx?year=2011&amp;month=12&amp;day=22&amp;meeting=TG&amp;race=5"/>
  </connection>
  <connection id="6420" name="Connection6776" type="4" refreshedVersion="4" background="1">
    <webPr textDates="1" xl2000="1" url="https://tatts.com/racing/formguide.aspx?year=2011&amp;month=12&amp;day=22&amp;meeting=BG&amp;race=4"/>
  </connection>
  <connection id="6421" name="Connection6777" type="4" refreshedVersion="4" background="1">
    <webPr textDates="1" xl2000="1" url="https://tatts.com/racing/formguide.aspx?year=2011&amp;month=12&amp;day=22&amp;meeting=MG&amp;race=6"/>
  </connection>
  <connection id="6422" name="Connection6778" type="4" refreshedVersion="4" background="1">
    <webPr textDates="1" xl2000="1" url="https://tatts.com/racing/formguide.aspx?year=2011&amp;month=12&amp;day=22&amp;meeting=SG&amp;race=5"/>
  </connection>
  <connection id="6423" name="Connection6779" type="4" refreshedVersion="4" background="1">
    <webPr textDates="1" xl2000="1" url="https://tatts.com/racing/formguide.aspx?year=2011&amp;month=12&amp;day=22&amp;meeting=AG&amp;race=6"/>
  </connection>
  <connection id="6424" name="Connection678" type="4" refreshedVersion="4" saveData="1">
    <webPr textDates="1" xl2000="1" url="http://tatts.com/racing/formguide.aspx?year=2011&amp;month=2&amp;day=26&amp;meeting=PR&amp;race=1"/>
  </connection>
  <connection id="6425" name="Connection6780" type="4" refreshedVersion="4" background="1">
    <webPr textDates="1" xl2000="1" url="https://tatts.com/racing/formguide.aspx?year=2011&amp;month=12&amp;day=22&amp;meeting=TG&amp;race=6"/>
  </connection>
  <connection id="6426" name="Connection6781" type="4" refreshedVersion="4" background="1">
    <webPr textDates="1" xl2000="1" url="https://tatts.com/racing/formguide.aspx?year=2011&amp;month=12&amp;day=22&amp;meeting=BG&amp;race=5"/>
  </connection>
  <connection id="6427" name="Connection6782" type="4" refreshedVersion="4" background="1">
    <webPr textDates="1" xl2000="1" url="https://tatts.com/racing/formguide.aspx?year=2011&amp;month=12&amp;day=22&amp;meeting=MG&amp;race=7"/>
  </connection>
  <connection id="6428" name="Connection6783" type="4" refreshedVersion="4" background="1">
    <webPr textDates="1" xl2000="1" url="https://tatts.com/racing/formguide.aspx?year=2011&amp;month=12&amp;day=22&amp;meeting=SG&amp;race=6"/>
  </connection>
  <connection id="6429" name="Connection6784" type="4" refreshedVersion="4" background="1">
    <webPr textDates="1" xl2000="1" url="https://tatts.com/racing/formguide.aspx?year=2011&amp;month=12&amp;day=22&amp;meeting=AG&amp;race=7"/>
  </connection>
  <connection id="6430" name="Connection6785" type="4" refreshedVersion="4" background="1">
    <webPr textDates="1" xl2000="1" url="https://tatts.com/racing/formguide.aspx?year=2011&amp;month=12&amp;day=22&amp;meeting=TG&amp;race=7"/>
  </connection>
  <connection id="6431" name="Connection6786" type="4" refreshedVersion="4" background="1">
    <webPr textDates="1" xl2000="1" url="https://tatts.com/racing/formguide.aspx?year=2011&amp;month=12&amp;day=22&amp;meeting=BG&amp;race=6"/>
  </connection>
  <connection id="6432" name="Connection6787" type="4" refreshedVersion="4" background="1">
    <webPr textDates="1" xl2000="1" url="https://tatts.com/racing/formguide.aspx?year=2011&amp;month=12&amp;day=22&amp;meeting=PG&amp;race=1"/>
  </connection>
  <connection id="6433" name="Connection6788" type="4" refreshedVersion="4" background="1">
    <webPr textDates="1" xl2000="1" url="https://tatts.com/racing/formguide.aspx?year=2011&amp;month=12&amp;day=22&amp;meeting=MG&amp;race=8"/>
  </connection>
  <connection id="6434" name="Connection6789" type="4" refreshedVersion="4" background="1">
    <webPr textDates="1" xl2000="1" url="https://tatts.com/racing/formguide.aspx?year=2011&amp;month=12&amp;day=22&amp;meeting=SG&amp;race=7"/>
  </connection>
  <connection id="6435" name="Connection679" type="4" refreshedVersion="4" saveData="1">
    <webPr textDates="1" xl2000="1" url="http://tatts.com/racing/formguide.aspx?year=2011&amp;month=2&amp;day=26&amp;meeting=MR&amp;race=6"/>
  </connection>
  <connection id="6436" name="Connection6790" type="4" refreshedVersion="4" background="1">
    <webPr textDates="1" xl2000="1" url="https://tatts.com/racing/formguide.aspx?year=2011&amp;month=12&amp;day=22&amp;meeting=AG&amp;race=8"/>
  </connection>
  <connection id="6437" name="Connection6791" type="4" refreshedVersion="4" background="1">
    <webPr textDates="1" xl2000="1" url="https://tatts.com/racing/formguide.aspx?year=2011&amp;month=12&amp;day=22&amp;meeting=TG&amp;race=8"/>
  </connection>
  <connection id="6438" name="Connection6792" type="4" refreshedVersion="4" background="1">
    <webPr textDates="1" xl2000="1" url="https://tatts.com/racing/formguide.aspx?year=2011&amp;month=12&amp;day=22&amp;meeting=PG&amp;race=2"/>
  </connection>
  <connection id="6439" name="Connection6793" type="4" refreshedVersion="4" background="1">
    <webPr textDates="1" xl2000="1" url="https://tatts.com/racing/formguide.aspx?year=2011&amp;month=12&amp;day=22&amp;meeting=PG&amp;race=2"/>
  </connection>
  <connection id="6440" name="Connection6794" type="4" refreshedVersion="4" background="1">
    <webPr textDates="1" xl2000="1" url="https://tatts.com/racing/formguide.aspx?year=2011&amp;month=12&amp;day=22&amp;meeting=BG&amp;race=7"/>
  </connection>
  <connection id="6441" name="Connection6795" type="4" refreshedVersion="4" background="1">
    <webPr textDates="1" xl2000="1" url="https://tatts.com/racing/formguide.aspx?year=2011&amp;month=12&amp;day=22&amp;meeting=MG&amp;race=9"/>
  </connection>
  <connection id="6442" name="Connection6796" type="4" refreshedVersion="4" background="1">
    <webPr textDates="1" xl2000="1" url="https://tatts.com/racing/formguide.aspx?year=2011&amp;month=12&amp;day=22&amp;meeting=SG&amp;race=8"/>
  </connection>
  <connection id="6443" name="Connection6797" type="4" refreshedVersion="4" background="1">
    <webPr textDates="1" xl2000="1" url="https://tatts.com/racing/formguide.aspx?year=2011&amp;month=12&amp;day=22&amp;meeting=AG&amp;race=9"/>
  </connection>
  <connection id="6444" name="Connection6798" type="4" refreshedVersion="4" background="1">
    <webPr textDates="1" xl2000="1" url="https://tatts.com/racing/formguide.aspx?year=2011&amp;month=12&amp;day=22&amp;meeting=TG&amp;race=9"/>
  </connection>
  <connection id="6445" name="Connection6799" type="4" refreshedVersion="4" background="1">
    <webPr textDates="1" xl2000="1" url="https://tatts.com/racing/formguide.aspx?year=2011&amp;month=12&amp;day=22&amp;meeting=TG&amp;race=9"/>
  </connection>
  <connection id="6446" name="Connection68" type="4" refreshedVersion="4" saveData="1">
    <webPr textDates="1" xl2000="1" url="http://tatts.com/racing/formguide.aspx?year=2011&amp;month=11&amp;day=26&amp;meeting=AR&amp;race=3"/>
  </connection>
  <connection id="6447" name="Connection680" type="4" refreshedVersion="4" saveData="1">
    <webPr textDates="1" xl2000="1" url="http://tatts.com/racing/formguide.aspx?year=2011&amp;month=2&amp;day=26&amp;meeting=NR&amp;race=6"/>
  </connection>
  <connection id="6448" name="Connection6800" type="4" refreshedVersion="4" background="1">
    <webPr textDates="1" xl2000="1" url="https://tatts.com/racing/formguide.aspx?year=2011&amp;month=12&amp;day=22&amp;meeting=BG&amp;race=8"/>
  </connection>
  <connection id="6449" name="Connection6801" type="4" refreshedVersion="4" background="1">
    <webPr textDates="1" xl2000="1" url="https://tatts.com/racing/formguide.aspx?year=2011&amp;month=12&amp;day=22&amp;meeting=PG&amp;race=3"/>
  </connection>
  <connection id="6450" name="Connection6802" type="4" refreshedVersion="4" background="1">
    <webPr textDates="1" xl2000="1" url="https://tatts.com/racing/formguide.aspx?year=2011&amp;month=12&amp;day=22&amp;meeting=MG&amp;race=10"/>
  </connection>
  <connection id="6451" name="Connection6803" type="4" refreshedVersion="4" background="1">
    <webPr textDates="1" xl2000="1" url="https://tatts.com/racing/formguide.aspx?year=2011&amp;month=12&amp;day=22&amp;meeting=SG&amp;race=9"/>
  </connection>
  <connection id="6452" name="Connection6804" type="4" refreshedVersion="4" background="1">
    <webPr textDates="1" xl2000="1" url="https://tatts.com/racing/formguide.aspx?year=2011&amp;month=12&amp;day=22&amp;meeting=AG&amp;race=10"/>
  </connection>
  <connection id="6453" name="Connection6805" type="4" refreshedVersion="4" background="1">
    <webPr textDates="1" xl2000="1" url="https://tatts.com/racing/formguide.aspx?year=2011&amp;month=12&amp;day=22&amp;meeting=TG&amp;race=10"/>
  </connection>
  <connection id="6454" name="Connection6806" type="4" refreshedVersion="4" background="1">
    <webPr textDates="1" xl2000="1" url="https://tatts.com/racing/formguide.aspx?year=2011&amp;month=12&amp;day=22&amp;meeting=PG&amp;race=4"/>
  </connection>
  <connection id="6455" name="Connection6807" type="4" refreshedVersion="4" background="1">
    <webPr textDates="1" xl2000="1" url="https://tatts.com/racing/formguide.aspx?year=2011&amp;month=12&amp;day=22&amp;meeting=BG&amp;race=9"/>
  </connection>
  <connection id="6456" name="Connection6808" type="4" refreshedVersion="4" background="1">
    <webPr textDates="1" xl2000="1" url="https://tatts.com/racing/formguide.aspx?year=2011&amp;month=12&amp;day=22&amp;meeting=MG&amp;race=11"/>
  </connection>
  <connection id="6457" name="Connection6809" type="4" refreshedVersion="4" background="1">
    <webPr textDates="1" xl2000="1" url="https://tatts.com/racing/formguide.aspx?year=2011&amp;month=12&amp;day=22&amp;meeting=SG&amp;race=10"/>
  </connection>
  <connection id="6458" name="Connection681" type="4" refreshedVersion="4" saveData="1">
    <webPr textDates="1" xl2000="1" url="http://tatts.com/racing/formguide.aspx?year=2011&amp;month=2&amp;day=26&amp;meeting=AR&amp;race=5"/>
  </connection>
  <connection id="6459" name="Connection6810" type="4" refreshedVersion="4" background="1">
    <webPr textDates="1" xl2000="1" url="https://tatts.com/racing/formguide.aspx?year=2011&amp;month=12&amp;day=22&amp;meeting=AG&amp;race=11"/>
  </connection>
  <connection id="6460" name="Connection6811" type="4" refreshedVersion="4" background="1">
    <webPr textDates="1" xl2000="1" url="https://tatts.com/racing/formguide.aspx?year=2011&amp;month=12&amp;day=22&amp;meeting=TG&amp;race=11"/>
  </connection>
  <connection id="6461" name="Connection6812" type="4" refreshedVersion="4" background="1">
    <webPr textDates="1" xl2000="1" url="https://tatts.com/racing/formguide.aspx?year=2011&amp;month=12&amp;day=22&amp;meeting=PG&amp;race=5"/>
  </connection>
  <connection id="6462" name="Connection6813" type="4" refreshedVersion="4" background="1">
    <webPr textDates="1" xl2000="1" url="https://tatts.com/racing/formguide.aspx?year=2011&amp;month=12&amp;day=22&amp;meeting=BG&amp;race=10"/>
  </connection>
  <connection id="6463" name="Connection6814" type="4" refreshedVersion="4" background="1">
    <webPr textDates="1" xl2000="1" url="https://tatts.com/racing/formguide.aspx?year=2011&amp;month=12&amp;day=22&amp;meeting=PG&amp;race=6"/>
  </connection>
  <connection id="6464" name="Connection6815" type="4" refreshedVersion="4" background="1">
    <webPr textDates="1" xl2000="1" url="https://tatts.com/racing/formguide.aspx?year=2011&amp;month=12&amp;day=22&amp;meeting=PG&amp;race=6"/>
  </connection>
  <connection id="6465" name="Connection6816" type="4" refreshedVersion="4" background="1">
    <webPr textDates="1" xl2000="1" url="https://tatts.com/racing/formguide.aspx?year=2011&amp;month=12&amp;day=22&amp;meeting=PG&amp;race=7"/>
  </connection>
  <connection id="6466" name="Connection6817" type="4" refreshedVersion="4" background="1">
    <webPr textDates="1" xl2000="1" url="https://tatts.com/racing/formguide.aspx?year=2011&amp;month=12&amp;day=22&amp;meeting=PG&amp;race=7"/>
  </connection>
  <connection id="6467" name="Connection682" type="4" refreshedVersion="4" saveData="1">
    <webPr textDates="1" xl2000="1" url="http://tatts.com/racing/formguide.aspx?year=2011&amp;month=2&amp;day=26&amp;meeting=QR&amp;race=5"/>
  </connection>
  <connection id="6468" name="Connection683" type="4" refreshedVersion="4" saveData="1">
    <webPr textDates="1" xl2000="1" url="http://tatts.com/racing/formguide.aspx?year=2011&amp;month=2&amp;day=26&amp;meeting=SR&amp;race=6"/>
  </connection>
  <connection id="6469" name="Connection684" type="4" refreshedVersion="4" saveData="1">
    <webPr textDates="1" xl2000="1" url="http://tatts.com/racing/formguide.aspx?year=2011&amp;month=2&amp;day=26&amp;meeting=BR&amp;race=6"/>
  </connection>
  <connection id="6470" name="Connection685" type="4" refreshedVersion="4" saveData="1">
    <webPr textDates="1" xl2000="1" url="http://tatts.com/racing/formguide.aspx?year=2011&amp;month=2&amp;day=26&amp;meeting=PR&amp;race=2"/>
  </connection>
  <connection id="6471" name="Connection686" type="4" refreshedVersion="4" saveData="1">
    <webPr textDates="1" xl2000="1" url="http://tatts.com/racing/formguide.aspx?year=2011&amp;month=2&amp;day=26&amp;meeting=MR&amp;race=7"/>
  </connection>
  <connection id="6472" name="Connection687" type="4" refreshedVersion="4" saveData="1">
    <webPr textDates="1" xl2000="1" url="http://tatts.com/racing/formguide.aspx?year=2011&amp;month=2&amp;day=26&amp;meeting=MR&amp;race=7"/>
  </connection>
  <connection id="6473" name="Connection688" type="4" refreshedVersion="4" saveData="1">
    <webPr textDates="1" xl2000="1" url="http://tatts.com/racing/formguide.aspx?year=2011&amp;month=2&amp;day=26&amp;meeting=NR&amp;race=7"/>
  </connection>
  <connection id="6474" name="Connection689" type="4" refreshedVersion="4" saveData="1">
    <webPr textDates="1" xl2000="1" url="http://tatts.com/racing/formguide.aspx?year=2011&amp;month=2&amp;day=26&amp;meeting=AR&amp;race=6"/>
  </connection>
  <connection id="6475" name="Connection69" type="4" refreshedVersion="4" saveData="1">
    <webPr textDates="1" xl2000="1" url="http://tatts.com/racing/formguide.aspx?year=2011&amp;month=11&amp;day=26&amp;meeting=AR&amp;race=3"/>
  </connection>
  <connection id="6476" name="Connection690" type="4" refreshedVersion="4" saveData="1">
    <webPr textDates="1" xl2000="1" url="http://tatts.com/racing/formguide.aspx?year=2011&amp;month=2&amp;day=26&amp;meeting=QR&amp;race=6"/>
  </connection>
  <connection id="6477" name="Connection691" type="4" refreshedVersion="4" saveData="1">
    <webPr textDates="1" xl2000="1" url="http://tatts.com/racing/formguide.aspx?year=2011&amp;month=2&amp;day=26&amp;meeting=SR&amp;race=7"/>
  </connection>
  <connection id="6478" name="Connection692" type="4" refreshedVersion="4" saveData="1">
    <webPr textDates="1" xl2000="1" url="http://tatts.com/racing/formguide.aspx?year=2011&amp;month=2&amp;day=26&amp;meeting=BR&amp;race=7"/>
  </connection>
  <connection id="6479" name="Connection693" type="4" refreshedVersion="4" saveData="1">
    <webPr textDates="1" xl2000="1" url="http://tatts.com/racing/formguide.aspx?year=2011&amp;month=2&amp;day=26&amp;meeting=PR&amp;race=3"/>
  </connection>
  <connection id="6480" name="Connection694" type="4" refreshedVersion="4" saveData="1">
    <webPr textDates="1" xl2000="1" url="http://tatts.com/racing/formguide.aspx?year=2011&amp;month=2&amp;day=26&amp;meeting=MR&amp;race=8"/>
  </connection>
  <connection id="6481" name="Connection695" type="4" refreshedVersion="4" saveData="1">
    <webPr textDates="1" xl2000="1" url="http://tatts.com/racing/formguide.aspx?year=2011&amp;month=2&amp;day=26&amp;meeting=NR&amp;race=8"/>
  </connection>
  <connection id="6482" name="Connection696" type="4" refreshedVersion="4" saveData="1">
    <webPr textDates="1" xl2000="1" url="http://tatts.com/racing/formguide.aspx?year=2011&amp;month=2&amp;day=26&amp;meeting=AR&amp;race=7"/>
  </connection>
  <connection id="6483" name="Connection697" type="4" refreshedVersion="4" saveData="1">
    <webPr textDates="1" xl2000="1" url="http://tatts.com/racing/formguide.aspx?year=2011&amp;month=2&amp;day=26&amp;meeting=QR&amp;race=7"/>
  </connection>
  <connection id="6484" name="Connection698" type="4" refreshedVersion="4" saveData="1">
    <webPr textDates="1" xl2000="1" url="http://tatts.com/racing/formguide.aspx?year=2011&amp;month=2&amp;day=26&amp;meeting=QR&amp;race=7"/>
  </connection>
  <connection id="6485" name="Connection699" type="4" refreshedVersion="4" saveData="1">
    <webPr textDates="1" xl2000="1" url="http://tatts.com/racing/formguide.aspx?year=2011&amp;month=2&amp;day=26&amp;meeting=SR&amp;race=8"/>
  </connection>
  <connection id="6486" name="Connection7" type="4" refreshedVersion="4" saveData="1">
    <webPr textDates="1" xl2000="1" url="http://tatts.com/racing/formguide.aspx?year=2011&amp;month=11&amp;day=26&amp;meeting=OR&amp;race=1"/>
  </connection>
  <connection id="6487" name="Connection70" type="4" refreshedVersion="4" saveData="1">
    <webPr textDates="1" xl2000="1" url="http://tatts.com/racing/formguide.aspx?year=2011&amp;month=11&amp;day=26&amp;meeting=QR&amp;race=1"/>
  </connection>
  <connection id="6488" name="Connection700" type="4" refreshedVersion="4" saveData="1">
    <webPr textDates="1" xl2000="1" url="http://tatts.com/racing/formguide.aspx?year=2011&amp;month=2&amp;day=26&amp;meeting=BR&amp;race=8"/>
  </connection>
  <connection id="6489" name="Connection701" type="4" refreshedVersion="4" saveData="1">
    <webPr textDates="1" xl2000="1" url="http://tatts.com/racing/formguide.aspx?year=2011&amp;month=2&amp;day=26&amp;meeting=PR&amp;race=4"/>
  </connection>
  <connection id="6490" name="Connection702" type="4" refreshedVersion="4" saveData="1">
    <webPr textDates="1" xl2000="1" url="http://tatts.com/racing/formguide.aspx?year=2011&amp;month=2&amp;day=26&amp;meeting=MR&amp;race=9"/>
  </connection>
  <connection id="6491" name="Connection703" type="4" refreshedVersion="4" saveData="1">
    <webPr textDates="1" xl2000="1" url="http://tatts.com/racing/formguide.aspx?year=2011&amp;month=2&amp;day=26&amp;meeting=AR&amp;race=8"/>
  </connection>
  <connection id="6492" name="Connection704" type="4" refreshedVersion="4" saveData="1">
    <webPr textDates="1" xl2000="1" url="http://tatts.com/racing/formguide.aspx?year=2011&amp;month=2&amp;day=26&amp;meeting=QR&amp;race=8"/>
  </connection>
  <connection id="6493" name="Connection705" type="4" refreshedVersion="4" saveData="1">
    <webPr textDates="1" xl2000="1" url="http://tatts.com/racing/formguide.aspx?year=2011&amp;month=2&amp;day=26&amp;meeting=PR&amp;race=5"/>
  </connection>
  <connection id="6494" name="Connection706" type="4" refreshedVersion="4" saveData="1">
    <webPr textDates="1" xl2000="1" url="http://tatts.com/racing/formguide.aspx?year=2011&amp;month=2&amp;day=26&amp;meeting=PR&amp;race=6"/>
  </connection>
  <connection id="6495" name="Connection707" type="4" refreshedVersion="4" saveData="1">
    <webPr textDates="1" xl2000="1" url="http://tatts.com/racing/formguide.aspx?year=2011&amp;month=2&amp;day=26&amp;meeting=PR&amp;race=6"/>
  </connection>
  <connection id="6496" name="Connection708" type="4" refreshedVersion="4" saveData="1">
    <webPr textDates="1" xl2000="1" url="http://tatts.com/racing/formguide.aspx?year=2011&amp;month=2&amp;day=26&amp;meeting=PR&amp;race=6"/>
  </connection>
  <connection id="6497" name="Connection709" type="4" refreshedVersion="4" saveData="1">
    <webPr textDates="1" xl2000="1" url="http://tatts.com/racing/formguide.aspx?year=2011&amp;month=2&amp;day=26&amp;meeting=QR&amp;race=4"/>
  </connection>
  <connection id="6498" name="Connection71" type="4" refreshedVersion="4" saveData="1">
    <webPr textDates="1" xl2000="1" url="http://tatts.com/racing/formguide.aspx?year=2011&amp;month=11&amp;day=26&amp;meeting=SR&amp;race=3"/>
  </connection>
  <connection id="6499" name="Connection710" type="4" refreshedVersion="4" saveData="1">
    <webPr textDates="1" xl2000="1" url="http://tatts.com/racing/formguide.aspx?year=2011&amp;month=2&amp;day=26&amp;meeting=SR&amp;race=5"/>
  </connection>
  <connection id="6500" name="Connection711" type="4" refreshedVersion="4" saveData="1">
    <webPr textDates="1" xl2000="1" url="http://tatts.com/racing/formguide.aspx?year=2011&amp;month=2&amp;day=26&amp;meeting=BR&amp;race=5"/>
  </connection>
  <connection id="6501" name="Connection712" type="4" refreshedVersion="4" saveData="1">
    <webPr textDates="1" xl2000="1" url="http://tatts.com/racing/formguide.aspx?year=2011&amp;month=2&amp;day=26&amp;meeting=PR&amp;race=1"/>
  </connection>
  <connection id="6502" name="Connection713" type="4" refreshedVersion="4" saveData="1">
    <webPr textDates="1" xl2000="1" url="http://tatts.com/racing/formguide.aspx?year=2011&amp;month=2&amp;day=26&amp;meeting=MR&amp;race=6"/>
  </connection>
  <connection id="6503" name="Connection714" type="4" refreshedVersion="4" saveData="1">
    <webPr textDates="1" xl2000="1" url="http://tatts.com/racing/formguide.aspx?year=2011&amp;month=2&amp;day=26&amp;meeting=NR&amp;race=6"/>
  </connection>
  <connection id="6504" name="Connection715" type="4" refreshedVersion="4" saveData="1">
    <webPr textDates="1" xl2000="1" url="http://tatts.com/racing/formguide.aspx?year=2011&amp;month=2&amp;day=26&amp;meeting=AR&amp;race=5"/>
  </connection>
  <connection id="6505" name="Connection716" type="4" refreshedVersion="4" saveData="1">
    <webPr textDates="1" xl2000="1" url="http://tatts.com/racing/formguide.aspx?year=2011&amp;month=2&amp;day=26&amp;meeting=QR&amp;race=5"/>
  </connection>
  <connection id="6506" name="Connection717" type="4" refreshedVersion="4" saveData="1">
    <webPr textDates="1" xl2000="1" url="http://tatts.com/racing/formguide.aspx?year=2011&amp;month=2&amp;day=26&amp;meeting=SR&amp;race=6"/>
  </connection>
  <connection id="6507" name="Connection718" type="4" refreshedVersion="4" saveData="1">
    <webPr textDates="1" xl2000="1" url="http://tatts.com/racing/formguide.aspx?year=2011&amp;month=2&amp;day=26&amp;meeting=BR&amp;race=6"/>
  </connection>
  <connection id="6508" name="Connection719" type="4" refreshedVersion="4" saveData="1">
    <webPr textDates="1" xl2000="1" url="http://tatts.com/racing/formguide.aspx?year=2011&amp;month=2&amp;day=26&amp;meeting=PR&amp;race=2"/>
  </connection>
  <connection id="6509" name="Connection72" type="4" refreshedVersion="4" saveData="1">
    <webPr textDates="1" xl2000="1" url="http://tatts.com/racing/formguide.aspx?year=2011&amp;month=11&amp;day=26&amp;meeting=BR&amp;race=3"/>
  </connection>
  <connection id="6510" name="Connection720" type="4" refreshedVersion="4" saveData="1">
    <webPr textDates="1" xl2000="1" url="http://tatts.com/racing/formguide.aspx?year=2011&amp;month=2&amp;day=26&amp;meeting=MR&amp;race=7"/>
  </connection>
  <connection id="6511" name="Connection721" type="4" refreshedVersion="4" saveData="1">
    <webPr textDates="1" xl2000="1" url="http://tatts.com/racing/formguide.aspx?year=2011&amp;month=2&amp;day=26&amp;meeting=NR&amp;race=7"/>
  </connection>
  <connection id="6512" name="Connection722" type="4" refreshedVersion="4" saveData="1">
    <webPr textDates="1" xl2000="1" url="http://tatts.com/racing/formguide.aspx?year=2011&amp;month=2&amp;day=26&amp;meeting=AR&amp;race=6"/>
  </connection>
  <connection id="6513" name="Connection723" type="4" refreshedVersion="4" saveData="1">
    <webPr textDates="1" xl2000="1" url="http://tatts.com/racing/formguide.aspx?year=2011&amp;month=2&amp;day=26&amp;meeting=QR&amp;race=6"/>
  </connection>
  <connection id="6514" name="Connection724" type="4" refreshedVersion="4" saveData="1">
    <webPr textDates="1" xl2000="1" url="http://tatts.com/racing/formguide.aspx?year=2011&amp;month=2&amp;day=26&amp;meeting=SR&amp;race=7"/>
  </connection>
  <connection id="6515" name="Connection725" type="4" refreshedVersion="4" saveData="1">
    <webPr textDates="1" xl2000="1" url="http://tatts.com/racing/formguide.aspx?year=2011&amp;month=2&amp;day=26&amp;meeting=BR&amp;race=7"/>
  </connection>
  <connection id="6516" name="Connection726" type="4" refreshedVersion="4" saveData="1">
    <webPr textDates="1" xl2000="1" url="http://tatts.com/racing/formguide.aspx?year=2011&amp;month=2&amp;day=26&amp;meeting=PR&amp;race=3"/>
  </connection>
  <connection id="6517" name="Connection727" type="4" refreshedVersion="4" saveData="1">
    <webPr textDates="1" xl2000="1" url="http://tatts.com/racing/formguide.aspx?year=2011&amp;month=2&amp;day=26&amp;meeting=MR&amp;race=8"/>
  </connection>
  <connection id="6518" name="Connection728" type="4" refreshedVersion="4" saveData="1">
    <webPr textDates="1" xl2000="1" url="http://tatts.com/racing/formguide.aspx?year=2011&amp;month=2&amp;day=26&amp;meeting=NR&amp;race=8"/>
  </connection>
  <connection id="6519" name="Connection729" type="4" refreshedVersion="4" saveData="1">
    <webPr textDates="1" xl2000="1" url="http://tatts.com/racing/formguide.aspx?year=2011&amp;month=2&amp;day=26&amp;meeting=AR&amp;race=7"/>
  </connection>
  <connection id="6520" name="Connection73" type="4" refreshedVersion="4" saveData="1">
    <webPr textDates="1" xl2000="1" url="http://tatts.com/racing/formguide.aspx?year=2011&amp;month=11&amp;day=26&amp;meeting=MR&amp;race=4"/>
  </connection>
  <connection id="6521" name="Connection730" type="4" refreshedVersion="4" saveData="1">
    <webPr textDates="1" xl2000="1" url="http://tatts.com/racing/formguide.aspx?year=2011&amp;month=2&amp;day=26&amp;meeting=QR&amp;race=7"/>
  </connection>
  <connection id="6522" name="Connection731" type="4" refreshedVersion="4" saveData="1">
    <webPr textDates="1" xl2000="1" url="http://tatts.com/racing/formguide.aspx?year=2011&amp;month=2&amp;day=26&amp;meeting=SR&amp;race=8"/>
  </connection>
  <connection id="6523" name="Connection732" type="4" refreshedVersion="4" saveData="1">
    <webPr textDates="1" xl2000="1" url="http://tatts.com/racing/formguide.aspx?year=2011&amp;month=2&amp;day=26&amp;meeting=SR&amp;race=8"/>
  </connection>
  <connection id="6524" name="Connection733" type="4" refreshedVersion="4" saveData="1">
    <webPr textDates="1" xl2000="1" url="http://tatts.com/racing/formguide.aspx?year=2011&amp;month=2&amp;day=26&amp;meeting=BR&amp;race=8"/>
  </connection>
  <connection id="6525" name="Connection734" type="4" refreshedVersion="4" saveData="1">
    <webPr textDates="1" xl2000="1" url="http://tatts.com/racing/formguide.aspx?year=2011&amp;month=2&amp;day=26&amp;meeting=PR&amp;race=4"/>
  </connection>
  <connection id="6526" name="Connection735" type="4" refreshedVersion="4" saveData="1">
    <webPr textDates="1" xl2000="1" url="http://tatts.com/racing/formguide.aspx?year=2011&amp;month=2&amp;day=26&amp;meeting=MR&amp;race=9"/>
  </connection>
  <connection id="6527" name="Connection736" type="4" refreshedVersion="4" saveData="1">
    <webPr textDates="1" xl2000="1" url="http://tatts.com/racing/formguide.aspx?year=2011&amp;month=2&amp;day=26&amp;meeting=AR&amp;race=8"/>
  </connection>
  <connection id="6528" name="Connection737" type="4" refreshedVersion="4" saveData="1">
    <webPr textDates="1" xl2000="1" url="http://tatts.com/racing/formguide.aspx?year=2011&amp;month=2&amp;day=26&amp;meeting=QR&amp;race=8"/>
  </connection>
  <connection id="6529" name="Connection738" type="4" refreshedVersion="4" saveData="1">
    <webPr textDates="1" xl2000="1" url="http://tatts.com/racing/formguide.aspx?year=2011&amp;month=2&amp;day=26&amp;meeting=PR&amp;race=5"/>
  </connection>
  <connection id="6530" name="Connection739" type="4" refreshedVersion="4" saveData="1">
    <webPr textDates="1" xl2000="1" url="http://tatts.com/racing/formguide.aspx?year=2011&amp;month=2&amp;day=26&amp;meeting=PR&amp;race=6"/>
  </connection>
  <connection id="6531" name="Connection74" type="4" refreshedVersion="4" saveData="1">
    <webPr textDates="1" xl2000="1" url="http://tatts.com/racing/formguide.aspx?year=2011&amp;month=11&amp;day=26&amp;meeting=AR&amp;race=4"/>
  </connection>
  <connection id="6532" name="Connection740" type="4" refreshedVersion="4" saveData="1">
    <webPr textDates="1" xl2000="1" url="http://tatts.com/racing/formguide.aspx?year=2011&amp;month=2&amp;day=26&amp;meeting=PR&amp;race=7"/>
  </connection>
  <connection id="6533" name="Connection741" type="4" refreshedVersion="4" saveData="1">
    <webPr textDates="1" xl2000="1" url="http://tatts.com/racing/formguide.aspx?year=2011&amp;month=2&amp;day=26&amp;meeting=PR&amp;race=8"/>
  </connection>
  <connection id="6534" name="Connection742" type="4" refreshedVersion="0" background="1">
    <webPr url="http://tatts.com/racing/formguide.aspx?year=2011&amp;month=11&amp;day=27&amp;meeting=X&amp;race=2" htmlTables="1" htmlFormat="all"/>
  </connection>
  <connection id="6535" name="Connection743" type="4" refreshedVersion="4" saveData="1">
    <webPr textDates="1" xl2000="1" url="http://tatts.com/racing/formguide.aspx?year=2011&amp;month=11&amp;day=27&amp;meeting=X&amp;race=2"/>
  </connection>
  <connection id="6536" name="Connection744" type="4" refreshedVersion="4" saveData="1">
    <webPr textDates="1" xl2000="1" url="http://tatts.com/racing/formguide.aspx?year=2011&amp;month=11&amp;day=27&amp;meeting=TR&amp;race=1"/>
  </connection>
  <connection id="6537" name="Connection745" type="4" refreshedVersion="4" saveData="1">
    <webPr textDates="1" xl2000="1" url="http://tatts.com/racing/formguide.aspx?year=2011&amp;month=11&amp;day=27&amp;meeting=VR&amp;race=2"/>
  </connection>
  <connection id="6538" name="Connection746" type="4" refreshedVersion="4" saveData="1">
    <webPr textDates="1" xl2000="1" url="http://tatts.com/racing/formguide.aspx?year=2011&amp;month=11&amp;day=27&amp;meeting=TR&amp;race=2"/>
  </connection>
  <connection id="6539" name="Connection747" type="4" refreshedVersion="4" saveData="1">
    <webPr textDates="1" xl2000="1" url="http://tatts.com/racing/formguide.aspx?year=2011&amp;month=11&amp;day=27&amp;meeting=ER&amp;race=1"/>
  </connection>
  <connection id="6540" name="Connection748" type="4" refreshedVersion="4" saveData="1">
    <webPr textDates="1" xl2000="1" url="http://tatts.com/racing/formguide.aspx?year=2011&amp;month=11&amp;day=27&amp;meeting=NR&amp;race=1"/>
  </connection>
  <connection id="6541" name="Connection749" type="4" refreshedVersion="4" saveData="1">
    <webPr textDates="1" xl2000="1" url="http://tatts.com/racing/formguide.aspx?year=2011&amp;month=11&amp;day=27&amp;meeting=VR&amp;race=3"/>
  </connection>
  <connection id="6542" name="Connection75" type="4" refreshedVersion="4" saveData="1">
    <webPr textDates="1" xl2000="1" url="http://tatts.com/racing/formguide.aspx?year=2011&amp;month=11&amp;day=26&amp;meeting=AR&amp;race=4"/>
  </connection>
  <connection id="6543" name="Connection750" type="4" refreshedVersion="4" saveData="1">
    <webPr textDates="1" xl2000="1" url="http://tatts.com/racing/formguide.aspx?year=2011&amp;month=11&amp;day=27&amp;meeting=TR&amp;race=3"/>
  </connection>
  <connection id="6544" name="Connection751" type="4" refreshedVersion="4" saveData="1">
    <webPr textDates="1" xl2000="1" url="http://tatts.com/racing/formguide.aspx?year=2011&amp;month=11&amp;day=27&amp;meeting=TR&amp;race=3"/>
  </connection>
  <connection id="6545" name="Connection752" type="4" refreshedVersion="4" saveData="1">
    <webPr textDates="1" xl2000="1" url="http://tatts.com/racing/formguide.aspx?year=2011&amp;month=11&amp;day=27&amp;meeting=CR&amp;race=1"/>
  </connection>
  <connection id="6546" name="Connection753" type="4" refreshedVersion="4" saveData="1">
    <webPr textDates="1" xl2000="1" url="http://tatts.com/racing/formguide.aspx?year=2011&amp;month=11&amp;day=27&amp;meeting=AR&amp;race=1"/>
  </connection>
  <connection id="6547" name="Connection754" type="4" refreshedVersion="4" saveData="1">
    <webPr textDates="1" xl2000="1" url="http://tatts.com/racing/formguide.aspx?year=2011&amp;month=11&amp;day=27&amp;meeting=ER&amp;race=2"/>
  </connection>
  <connection id="6548" name="Connection755" type="4" refreshedVersion="4" saveData="1">
    <webPr textDates="1" xl2000="1" url="http://tatts.com/racing/formguide.aspx?year=2011&amp;month=11&amp;day=27&amp;meeting=ER&amp;race=2"/>
  </connection>
  <connection id="6549" name="Connection756" type="4" refreshedVersion="4" saveData="1">
    <webPr textDates="1" xl2000="1" url="http://tatts.com/racing/formguide.aspx?year=2011&amp;month=11&amp;day=27&amp;meeting=NR&amp;race=2"/>
  </connection>
  <connection id="6550" name="Connection757" type="4" refreshedVersion="4" saveData="1">
    <webPr textDates="1" xl2000="1" url="http://tatts.com/racing/formguide.aspx?year=2011&amp;month=11&amp;day=27&amp;meeting=QR&amp;race=1"/>
  </connection>
  <connection id="6551" name="Connection758" type="4" refreshedVersion="4" saveData="1">
    <webPr textDates="1" xl2000="1" url="http://tatts.com/racing/formguide.aspx?year=2011&amp;month=11&amp;day=27&amp;meeting=VR&amp;race=4"/>
  </connection>
  <connection id="6552" name="Connection759" type="4" refreshedVersion="4" saveData="1">
    <webPr textDates="1" xl2000="1" url="http://tatts.com/racing/formguide.aspx?year=2011&amp;month=11&amp;day=27&amp;meeting=VR&amp;race=4"/>
  </connection>
  <connection id="6553" name="Connection76" type="4" refreshedVersion="4" saveData="1">
    <webPr textDates="1" xl2000="1" url="http://tatts.com/racing/formguide.aspx?year=2011&amp;month=11&amp;day=26&amp;meeting=QR&amp;race=2"/>
  </connection>
  <connection id="6554" name="Connection760" type="4" refreshedVersion="4" saveData="1">
    <webPr textDates="1" xl2000="1" url="http://tatts.com/racing/formguide.aspx?year=2011&amp;month=11&amp;day=27&amp;meeting=TR&amp;race=4"/>
  </connection>
  <connection id="6555" name="Connection761" type="4" refreshedVersion="4" saveData="1">
    <webPr textDates="1" xl2000="1" url="http://tatts.com/racing/formguide.aspx?year=2011&amp;month=11&amp;day=27&amp;meeting=VR&amp;race=4"/>
  </connection>
  <connection id="6556" name="Connection762" type="4" refreshedVersion="4" saveData="1">
    <webPr textDates="1" xl2000="1" url="http://tatts.com/racing/formguide.aspx?year=2011&amp;month=11&amp;day=27&amp;meeting=TR&amp;race=4"/>
  </connection>
  <connection id="6557" name="Connection763" type="4" refreshedVersion="4" saveData="1">
    <webPr textDates="1" xl2000="1" url="http://tatts.com/racing/formguide.aspx?year=2011&amp;month=11&amp;day=27&amp;meeting=TR&amp;race=4"/>
  </connection>
  <connection id="6558" name="Connection764" type="4" refreshedVersion="4" saveData="1">
    <webPr textDates="1" xl2000="1" url="http://tatts.com/racing/formguide.aspx?year=2011&amp;month=11&amp;day=27&amp;meeting=CR&amp;race=2"/>
  </connection>
  <connection id="6559" name="Connection765" type="4" refreshedVersion="4" saveData="1">
    <webPr textDates="1" xl2000="1" url="http://tatts.com/racing/formguide.aspx?year=2011&amp;month=11&amp;day=27&amp;meeting=TR&amp;race=4"/>
  </connection>
  <connection id="6560" name="Connection766" type="4" refreshedVersion="4" saveData="1">
    <webPr textDates="1" xl2000="1" url="http://tatts.com/racing/formguide.aspx?year=2011&amp;month=11&amp;day=27&amp;meeting=CR&amp;race=2"/>
  </connection>
  <connection id="6561" name="Connection767" type="4" refreshedVersion="4" saveData="1">
    <webPr textDates="1" xl2000="1" url="http://tatts.com/racing/formguide.aspx?year=2011&amp;month=11&amp;day=27&amp;meeting=CR&amp;race=2"/>
  </connection>
  <connection id="6562" name="Connection768" type="4" refreshedVersion="4" saveData="1">
    <webPr textDates="1" xl2000="1" url="http://tatts.com/racing/formguide.aspx?year=2011&amp;month=11&amp;day=27&amp;meeting=CR&amp;race=2"/>
  </connection>
  <connection id="6563" name="Connection769" type="4" refreshedVersion="4" saveData="1">
    <webPr textDates="1" xl2000="1" url="http://tatts.com/racing/formguide.aspx?year=2011&amp;month=11&amp;day=27&amp;meeting=CR&amp;race=2"/>
  </connection>
  <connection id="6564" name="Connection77" type="4" refreshedVersion="4" saveData="1">
    <webPr textDates="1" xl2000="1" url="http://tatts.com/racing/formguide.aspx?year=2011&amp;month=11&amp;day=26&amp;meeting=SR&amp;race=4"/>
  </connection>
  <connection id="6565" name="Connection770" type="4" refreshedVersion="4" saveData="1">
    <webPr textDates="1" xl2000="1" url="http://tatts.com/racing/formguide.aspx?year=2011&amp;month=11&amp;day=27&amp;meeting=CR&amp;race=2"/>
  </connection>
  <connection id="6566" name="Connection771" type="4" refreshedVersion="4" saveData="1">
    <webPr textDates="1" xl2000="1" url="http://tatts.com/racing/formguide.aspx?year=2011&amp;month=11&amp;day=27&amp;meeting=AR&amp;race=2"/>
  </connection>
  <connection id="6567" name="Connection772" type="4" refreshedVersion="4" saveData="1">
    <webPr textDates="1" xl2000="1" url="http://tatts.com/racing/formguide.aspx?year=2011&amp;month=11&amp;day=27&amp;meeting=AR&amp;race=2"/>
  </connection>
  <connection id="6568" name="Connection773" type="4" refreshedVersion="4" saveData="1">
    <webPr textDates="1" xl2000="1" url="http://tatts.com/racing/formguide.aspx?year=2011&amp;month=11&amp;day=27&amp;meeting=AR&amp;race=2"/>
  </connection>
  <connection id="6569" name="Connection774" type="4" refreshedVersion="4" saveData="1">
    <webPr textDates="1" xl2000="1" url="http://tatts.com/racing/formguide.aspx?year=2011&amp;month=11&amp;day=27&amp;meeting=AR&amp;race=2"/>
  </connection>
  <connection id="6570" name="Connection775" type="4" refreshedVersion="4" saveData="1">
    <webPr textDates="1" xl2000="1" url="http://tatts.com/racing/formguide.aspx?year=2011&amp;month=11&amp;day=27&amp;meeting=ER&amp;race=3"/>
  </connection>
  <connection id="6571" name="Connection776" type="4" refreshedVersion="4" saveData="1">
    <webPr textDates="1" xl2000="1" url="http://tatts.com/racing/formguide.aspx?year=2011&amp;month=11&amp;day=27&amp;meeting=ER&amp;race=3"/>
  </connection>
  <connection id="6572" name="Connection777" type="4" refreshedVersion="4" saveData="1">
    <webPr textDates="1" xl2000="1" url="http://tatts.com/racing/formguide.aspx?year=2011&amp;month=11&amp;day=27&amp;meeting=NR&amp;race=3"/>
  </connection>
  <connection id="6573" name="Connection778" type="4" refreshedVersion="4" saveData="1">
    <webPr textDates="1" xl2000="1" url="http://tatts.com/racing/formguide.aspx?year=2011&amp;month=11&amp;day=27&amp;meeting=QR&amp;race=2"/>
  </connection>
  <connection id="6574" name="Connection779" type="4" refreshedVersion="4" saveData="1">
    <webPr textDates="1" xl2000="1" url="http://tatts.com/racing/formguide.aspx?year=2011&amp;month=11&amp;day=27&amp;meeting=VR&amp;race=5"/>
  </connection>
  <connection id="6575" name="Connection78" type="4" refreshedVersion="4" saveData="1">
    <webPr textDates="1" xl2000="1" url="http://tatts.com/racing/formguide.aspx?year=2011&amp;month=11&amp;day=26&amp;meeting=BR&amp;race=4"/>
  </connection>
  <connection id="6576" name="Connection780" type="4" refreshedVersion="4" saveData="1">
    <webPr textDates="1" xl2000="1" url="http://tatts.com/racing/formguide.aspx?year=2011&amp;month=11&amp;day=27&amp;meeting=TR&amp;race=5"/>
  </connection>
  <connection id="6577" name="Connection781" type="4" refreshedVersion="4" saveData="1">
    <webPr textDates="1" xl2000="1" url="http://tatts.com/racing/formguide.aspx?year=2011&amp;month=11&amp;day=27&amp;meeting=CR&amp;race=3"/>
  </connection>
  <connection id="6578" name="Connection782" type="4" refreshedVersion="4" saveData="1">
    <webPr textDates="1" xl2000="1" url="http://tatts.com/racing/formguide.aspx?year=2011&amp;month=11&amp;day=27&amp;meeting=VR&amp;race=5"/>
  </connection>
  <connection id="6579" name="Connection783" type="4" refreshedVersion="4" saveData="1">
    <webPr textDates="1" xl2000="1" url="http://tatts.com/racing/formguide.aspx?year=2011&amp;month=11&amp;day=27&amp;meeting=TR&amp;race=5"/>
  </connection>
  <connection id="6580" name="Connection784" type="4" refreshedVersion="4" saveData="1">
    <webPr textDates="1" xl2000="1" url="http://tatts.com/racing/formguide.aspx?year=2011&amp;month=11&amp;day=27&amp;meeting=TR&amp;race=4"/>
  </connection>
  <connection id="6581" name="Connection785" type="4" refreshedVersion="4" saveData="1">
    <webPr textDates="1" xl2000="1" url="http://tatts.com/racing/formguide.aspx?year=2011&amp;month=11&amp;day=27&amp;meeting=TR&amp;race=5"/>
  </connection>
  <connection id="6582" name="Connection786" type="4" refreshedVersion="4" saveData="1">
    <webPr textDates="1" xl2000="1" url="http://tatts.com/racing/formguide.aspx?year=2011&amp;month=11&amp;day=27&amp;meeting=TR&amp;race=5"/>
  </connection>
  <connection id="6583" name="Connection787" type="4" refreshedVersion="4" saveData="1">
    <webPr textDates="1" xl2000="1" url="http://tatts.com/racing/formguide.aspx?year=2011&amp;month=11&amp;day=27&amp;meeting=TR&amp;race=5"/>
  </connection>
  <connection id="6584" name="Connection788" type="4" refreshedVersion="4" saveData="1">
    <webPr textDates="1" xl2000="1" url="http://tatts.com/racing/formguide.aspx?year=2011&amp;month=11&amp;day=27&amp;meeting=TR&amp;race=5"/>
  </connection>
  <connection id="6585" name="Connection789" type="4" refreshedVersion="4" saveData="1">
    <webPr textDates="1" xl2000="1" url="http://tatts.com/racing/formguide.aspx?year=2011&amp;month=11&amp;day=27&amp;meeting=TR&amp;race=5"/>
  </connection>
  <connection id="6586" name="Connection79" type="4" refreshedVersion="4" saveData="1">
    <webPr textDates="1" xl2000="1" url="http://tatts.com/racing/formguide.aspx?year=2011&amp;month=11&amp;day=26&amp;meeting=MR&amp;race=5"/>
  </connection>
  <connection id="6587" name="Connection790" type="4" refreshedVersion="4" saveData="1">
    <webPr textDates="1" xl2000="1" url="http://tatts.com/racing/formguide.aspx?year=2011&amp;month=11&amp;day=27&amp;meeting=TR&amp;race=5"/>
  </connection>
  <connection id="6588" name="Connection791" type="4" refreshedVersion="4" saveData="1">
    <webPr textDates="1" xl2000="1" url="http://tatts.com/racing/formguide.aspx?year=2011&amp;month=11&amp;day=27&amp;meeting=TR&amp;race=5"/>
  </connection>
  <connection id="6589" name="Connection792" type="4" refreshedVersion="4" saveData="1">
    <webPr textDates="1" xl2000="1" url="http://tatts.com/racing/formguide.aspx?year=2011&amp;month=11&amp;day=27&amp;meeting=TR&amp;race=5"/>
  </connection>
  <connection id="6590" name="Connection793" type="4" refreshedVersion="4" saveData="1">
    <webPr textDates="1" xl2000="1" url="http://tatts.com/racing/formguide.aspx?year=2011&amp;month=11&amp;day=27&amp;meeting=CR&amp;race=3"/>
  </connection>
  <connection id="6591" name="Connection794" type="4" refreshedVersion="4" saveData="1">
    <webPr textDates="1" xl2000="1" url="http://tatts.com/racing/formguide.aspx?year=2011&amp;month=11&amp;day=27&amp;meeting=CR&amp;race=2"/>
  </connection>
  <connection id="6592" name="Connection795" type="4" refreshedVersion="4" saveData="1">
    <webPr textDates="1" xl2000="1" url="http://tatts.com/racing/formguide.aspx?year=2011&amp;month=11&amp;day=27&amp;meeting=CR&amp;race=1"/>
  </connection>
  <connection id="6593" name="Connection796" type="4" refreshedVersion="4" saveData="1">
    <webPr textDates="1" xl2000="1" url="http://tatts.com/racing/formguide.aspx?year=2011&amp;month=11&amp;day=27&amp;meeting=TR&amp;race=2"/>
  </connection>
  <connection id="6594" name="Connection797" type="4" refreshedVersion="4" saveData="1">
    <webPr textDates="1" xl2000="1" url="http://tatts.com/racing/formguide.aspx?year=2011&amp;month=11&amp;day=27&amp;meeting=TR&amp;race=5"/>
  </connection>
  <connection id="6595" name="Connection798" type="4" refreshedVersion="4" saveData="1">
    <webPr textDates="1" xl2000="1" url="http://tatts.com/racing/formguide.aspx?year=2011&amp;month=11&amp;day=27&amp;meeting=TR&amp;race=5"/>
  </connection>
  <connection id="6596" name="Connection799" type="4" refreshedVersion="4" saveData="1">
    <webPr textDates="1" xl2000="1" url="http://tatts.com/racing/formguide.aspx?year=2011&amp;month=11&amp;day=27&amp;meeting=CR&amp;race=3"/>
  </connection>
  <connection id="6597" name="Connection8" type="4" refreshedVersion="4" saveData="1">
    <webPr textDates="1" xl2000="1" url="http://tatts.com/racing/formguide.aspx?year=2011&amp;month=11&amp;day=26&amp;meeting=OR&amp;race=2"/>
  </connection>
  <connection id="6598" name="Connection80" type="4" refreshedVersion="4" saveData="1">
    <webPr textDates="1" xl2000="1" url="http://tatts.com/racing/formguide.aspx?year=2011&amp;month=11&amp;day=26&amp;meeting=PR&amp;race=1"/>
  </connection>
  <connection id="6599" name="Connection800" type="4" refreshedVersion="4" saveData="1">
    <webPr textDates="1" xl2000="1" url="http://tatts.com/racing/formguide.aspx?year=2011&amp;month=11&amp;day=27&amp;meeting=AR&amp;race=3"/>
  </connection>
  <connection id="6600" name="Connection801" type="4" refreshedVersion="4" saveData="1">
    <webPr textDates="1" xl2000="1" url="http://tatts.com/racing/formguide.aspx?year=2011&amp;month=11&amp;day=27&amp;meeting=CR&amp;race=3"/>
  </connection>
  <connection id="6601" name="Connection802" type="4" refreshedVersion="4" saveData="1">
    <webPr textDates="1" xl2000="1" url="http://tatts.com/racing/formguide.aspx?year=2011&amp;month=11&amp;day=27&amp;meeting=CR&amp;race=3"/>
  </connection>
  <connection id="6602" name="Connection803" type="4" refreshedVersion="4" saveData="1">
    <webPr textDates="1" xl2000="1" url="http://tatts.com/racing/formguide.aspx?year=2011&amp;month=11&amp;day=27&amp;meeting=TR&amp;race=5"/>
  </connection>
  <connection id="6603" name="Connection804" type="4" refreshedVersion="4" saveData="1">
    <webPr textDates="1" xl2000="1" url="http://tatts.com/racing/formguide.aspx?year=2011&amp;month=11&amp;day=27&amp;meeting=AR&amp;race=3"/>
  </connection>
  <connection id="6604" name="Connection805" type="4" refreshedVersion="4" saveData="1">
    <webPr textDates="1" xl2000="1" url="http://tatts.com/racing/formguide.aspx?year=2011&amp;month=11&amp;day=27&amp;meeting=AR&amp;race=3"/>
  </connection>
  <connection id="6605" name="Connection806" type="4" refreshedVersion="4" saveData="1">
    <webPr textDates="1" xl2000="1" url="http://tatts.com/racing/formguide.aspx?year=2011&amp;month=11&amp;day=27&amp;meeting=TR&amp;race=5"/>
  </connection>
  <connection id="6606" name="Connection807" type="4" refreshedVersion="4" saveData="1">
    <webPr textDates="1" xl2000="1" url="http://tatts.com/racing/formguide.aspx?year=2011&amp;month=11&amp;day=27&amp;meeting=AR&amp;race=3"/>
  </connection>
  <connection id="6607" name="Connection808" type="4" refreshedVersion="4" saveData="1">
    <webPr textDates="1" xl2000="1" url="http://tatts.com/racing/formguide.aspx?year=2011&amp;month=11&amp;day=27&amp;meeting=AR&amp;race=3"/>
  </connection>
  <connection id="6608" name="Connection809" type="4" refreshedVersion="4" saveData="1">
    <webPr textDates="1" xl2000="1" url="http://tatts.com/racing/formguide.aspx?year=2011&amp;month=11&amp;day=27&amp;meeting=ER&amp;race=4"/>
  </connection>
  <connection id="6609" name="Connection81" type="4" refreshedVersion="4" saveData="1">
    <webPr textDates="1" xl2000="1" url="http://tatts.com/racing/formguide.aspx?year=2011&amp;month=11&amp;day=26&amp;meeting=AR&amp;race=5"/>
  </connection>
  <connection id="6610" name="Connection810" type="4" refreshedVersion="4" saveData="1">
    <webPr textDates="1" xl2000="1" url="http://tatts.com/racing/formguide.aspx?year=2011&amp;month=11&amp;day=27&amp;meeting=AR&amp;race=3"/>
  </connection>
  <connection id="6611" name="Connection811" type="4" refreshedVersion="4" saveData="1">
    <webPr textDates="1" xl2000="1" url="http://tatts.com/racing/formguide.aspx?year=2011&amp;month=11&amp;day=27&amp;meeting=ER&amp;race=4"/>
  </connection>
  <connection id="6612" name="Connection812" type="4" refreshedVersion="4" saveData="1">
    <webPr textDates="1" xl2000="1" url="http://tatts.com/racing/formguide.aspx?year=2011&amp;month=11&amp;day=27&amp;meeting=AR&amp;race=3"/>
  </connection>
  <connection id="6613" name="Connection813" type="4" refreshedVersion="4" saveData="1">
    <webPr textDates="1" xl2000="1" url="http://tatts.com/racing/formguide.aspx?year=2011&amp;month=11&amp;day=27&amp;meeting=AR&amp;race=3"/>
  </connection>
  <connection id="6614" name="Connection814" type="4" refreshedVersion="4" saveData="1">
    <webPr textDates="1" xl2000="1" url="http://tatts.com/racing/formguide.aspx?year=2011&amp;month=11&amp;day=27&amp;meeting=AR&amp;race=3"/>
  </connection>
  <connection id="6615" name="Connection815" type="4" refreshedVersion="4" saveData="1">
    <webPr textDates="1" xl2000="1" url="http://tatts.com/racing/formguide.aspx?year=2011&amp;month=11&amp;day=27&amp;meeting=ER&amp;race=4"/>
  </connection>
  <connection id="6616" name="Connection816" type="4" refreshedVersion="4" saveData="1">
    <webPr textDates="1" xl2000="1" url="http://tatts.com/racing/formguide.aspx?year=2011&amp;month=11&amp;day=27&amp;meeting=ER&amp;race=4"/>
  </connection>
  <connection id="6617" name="Connection817" type="4" refreshedVersion="4" saveData="1">
    <webPr textDates="1" xl2000="1" url="http://tatts.com/racing/formguide.aspx?year=2011&amp;month=11&amp;day=27&amp;meeting=NR&amp;race=4"/>
  </connection>
  <connection id="6618" name="Connection818" type="4" refreshedVersion="4" saveData="1">
    <webPr textDates="1" xl2000="1" url="http://tatts.com/racing/formguide.aspx?year=2011&amp;month=11&amp;day=27&amp;meeting=NR&amp;race=3"/>
  </connection>
  <connection id="6619" name="Connection819" type="4" refreshedVersion="4" saveData="1">
    <webPr textDates="1" xl2000="1" url="http://tatts.com/racing/formguide.aspx?year=2011&amp;month=11&amp;day=27&amp;meeting=NR&amp;race=2"/>
  </connection>
  <connection id="6620" name="Connection82" type="4" refreshedVersion="4" saveData="1">
    <webPr textDates="1" xl2000="1" url="http://tatts.com/racing/formguide.aspx?year=2011&amp;month=11&amp;day=26&amp;meeting=AR&amp;race=5"/>
  </connection>
  <connection id="6621" name="Connection820" type="4" refreshedVersion="4" saveData="1">
    <webPr textDates="1" xl2000="1" url="http://tatts.com/racing/formguide.aspx?year=2011&amp;month=11&amp;day=27&amp;meeting=NR&amp;race=1"/>
  </connection>
  <connection id="6622" name="Connection821" type="4" refreshedVersion="4" saveData="1">
    <webPr textDates="1" xl2000="1" url="http://tatts.com/racing/formguide.aspx?year=2011&amp;month=11&amp;day=27&amp;meeting=NR&amp;race=4"/>
  </connection>
  <connection id="6623" name="Connection822" type="4" refreshedVersion="4" saveData="1">
    <webPr textDates="1" xl2000="1" url="http://tatts.com/racing/formguide.aspx?year=2011&amp;month=11&amp;day=27&amp;meeting=NR&amp;race=4"/>
  </connection>
  <connection id="6624" name="Connection823" type="4" refreshedVersion="4" saveData="1">
    <webPr textDates="1" xl2000="1" url="http://tatts.com/racing/formguide.aspx?year=2011&amp;month=11&amp;day=27&amp;meeting=NR&amp;race=4"/>
  </connection>
  <connection id="6625" name="Connection824" type="4" refreshedVersion="4" saveData="1">
    <webPr textDates="1" xl2000="1" url="http://tatts.com/racing/formguide.aspx?year=2011&amp;month=11&amp;day=27&amp;meeting=NR&amp;race=4"/>
  </connection>
  <connection id="6626" name="Connection825" type="4" refreshedVersion="4" saveData="1">
    <webPr textDates="1" xl2000="1" url="http://tatts.com/racing/formguide.aspx?year=2011&amp;month=11&amp;day=27&amp;meeting=NR&amp;race=4"/>
  </connection>
  <connection id="6627" name="Connection826" type="4" refreshedVersion="4" saveData="1">
    <webPr textDates="1" xl2000="1" url="http://tatts.com/racing/formguide.aspx?year=2011&amp;month=11&amp;day=27&amp;meeting=ER&amp;race=4"/>
  </connection>
  <connection id="6628" name="Connection827" type="4" refreshedVersion="4" saveData="1">
    <webPr textDates="1" xl2000="1" url="http://tatts.com/racing/formguide.aspx?year=2011&amp;month=11&amp;day=27&amp;meeting=NR&amp;race=4"/>
  </connection>
  <connection id="6629" name="Connection828" type="4" refreshedVersion="4" saveData="1">
    <webPr textDates="1" xl2000="1" url="http://tatts.com/racing/formguide.aspx?year=2011&amp;month=11&amp;day=27&amp;meeting=ER&amp;race=4"/>
  </connection>
  <connection id="6630" name="Connection829" type="4" refreshedVersion="4" saveData="1">
    <webPr textDates="1" xl2000="1" url="http://tatts.com/racing/formguide.aspx?year=2011&amp;month=11&amp;day=27&amp;meeting=ER&amp;race=4"/>
  </connection>
  <connection id="6631" name="Connection83" type="4" refreshedVersion="4" saveData="1">
    <webPr textDates="1" xl2000="1" url="http://tatts.com/racing/formguide.aspx?year=2011&amp;month=11&amp;day=26&amp;meeting=QR&amp;race=3"/>
  </connection>
  <connection id="6632" name="Connection830" type="4" refreshedVersion="4" saveData="1">
    <webPr textDates="1" xl2000="1" url="http://tatts.com/racing/formguide.aspx?year=2011&amp;month=11&amp;day=27&amp;meeting=NR&amp;race=4"/>
  </connection>
  <connection id="6633" name="Connection831" type="4" refreshedVersion="4" saveData="1">
    <webPr textDates="1" xl2000="1" url="http://tatts.com/racing/formguide.aspx?year=2011&amp;month=11&amp;day=27&amp;meeting=QR&amp;race=3"/>
  </connection>
  <connection id="6634" name="Connection832" type="4" refreshedVersion="4" saveData="1">
    <webPr textDates="1" xl2000="1" url="http://tatts.com/racing/formguide.aspx?year=2011&amp;month=11&amp;day=27&amp;meeting=QR&amp;race=3"/>
  </connection>
  <connection id="6635" name="Connection833" type="4" refreshedVersion="4" saveData="1">
    <webPr textDates="1" xl2000="1" url="http://tatts.com/racing/formguide.aspx?year=2011&amp;month=11&amp;day=27&amp;meeting=ER&amp;race=4"/>
  </connection>
  <connection id="6636" name="Connection834" type="4" refreshedVersion="4" saveData="1">
    <webPr textDates="1" xl2000="1" url="http://tatts.com/racing/formguide.aspx?year=2011&amp;month=11&amp;day=27&amp;meeting=NR&amp;race=4"/>
  </connection>
  <connection id="6637" name="Connection835" type="4" refreshedVersion="4" saveData="1">
    <webPr textDates="1" xl2000="1" url="http://tatts.com/racing/formguide.aspx?year=2011&amp;month=11&amp;day=27&amp;meeting=NR&amp;race=4"/>
  </connection>
  <connection id="6638" name="Connection836" type="4" refreshedVersion="4" saveData="1">
    <webPr textDates="1" xl2000="1" url="http://tatts.com/racing/formguide.aspx?year=2011&amp;month=11&amp;day=27&amp;meeting=NR&amp;race=4"/>
  </connection>
  <connection id="6639" name="Connection837" type="4" refreshedVersion="4" saveData="1">
    <webPr textDates="1" xl2000="1" url="http://tatts.com/racing/formguide.aspx?year=2011&amp;month=11&amp;day=27&amp;meeting=NR&amp;race=4"/>
  </connection>
  <connection id="6640" name="Connection838" type="4" refreshedVersion="4" saveData="1">
    <webPr textDates="1" xl2000="1" url="http://tatts.com/racing/formguide.aspx?year=2011&amp;month=11&amp;day=27&amp;meeting=QR&amp;race=3"/>
  </connection>
  <connection id="6641" name="Connection839" type="4" refreshedVersion="4" saveData="1">
    <webPr textDates="1" xl2000="1" url="http://tatts.com/racing/formguide.aspx?year=2011&amp;month=11&amp;day=27&amp;meeting=VR&amp;race=6"/>
  </connection>
  <connection id="6642" name="Connection84" type="4" refreshedVersion="4" saveData="1">
    <webPr textDates="1" xl2000="1" url="http://tatts.com/racing/formguide.aspx?year=2011&amp;month=11&amp;day=26&amp;meeting=QR&amp;race=3"/>
  </connection>
  <connection id="6643" name="Connection840" type="4" refreshedVersion="4" saveData="1">
    <webPr textDates="1" xl2000="1" url="http://tatts.com/racing/formguide.aspx?year=2011&amp;month=11&amp;day=27&amp;meeting=VR&amp;race=6"/>
  </connection>
  <connection id="6644" name="Connection841" type="4" refreshedVersion="4" saveData="1">
    <webPr textDates="1" xl2000="1" url="http://tatts.com/racing/formguide.aspx?year=2011&amp;month=11&amp;day=27&amp;meeting=QR&amp;race=3"/>
  </connection>
  <connection id="6645" name="Connection842" type="4" refreshedVersion="4" saveData="1">
    <webPr textDates="1" xl2000="1" url="http://tatts.com/racing/formguide.aspx?year=2011&amp;month=11&amp;day=27&amp;meeting=QR&amp;race=3"/>
  </connection>
  <connection id="6646" name="Connection843" type="4" refreshedVersion="4" saveData="1">
    <webPr textDates="1" xl2000="1" url="http://tatts.com/racing/formguide.aspx?year=2011&amp;month=11&amp;day=27&amp;meeting=QR&amp;race=3"/>
  </connection>
  <connection id="6647" name="Connection844" type="4" refreshedVersion="4" saveData="1">
    <webPr textDates="1" xl2000="1" url="http://tatts.com/racing/formguide.aspx?year=2011&amp;month=11&amp;day=27&amp;meeting=QR&amp;race=3"/>
  </connection>
  <connection id="6648" name="Connection845" type="4" refreshedVersion="4" saveData="1">
    <webPr textDates="1" xl2000="1" url="http://tatts.com/racing/formguide.aspx?year=2011&amp;month=11&amp;day=27&amp;meeting=QR&amp;race=3"/>
  </connection>
  <connection id="6649" name="Connection846" type="4" refreshedVersion="4" saveData="1">
    <webPr textDates="1" xl2000="1" url="http://tatts.com/racing/formguide.aspx?year=2011&amp;month=11&amp;day=27&amp;meeting=QR&amp;race=3"/>
  </connection>
  <connection id="6650" name="Connection847" type="4" refreshedVersion="4" saveData="1">
    <webPr textDates="1" xl2000="1" url="http://tatts.com/racing/formguide.aspx?year=2011&amp;month=11&amp;day=27&amp;meeting=QR&amp;race=3"/>
  </connection>
  <connection id="6651" name="Connection848" type="4" refreshedVersion="4" saveData="1">
    <webPr textDates="1" xl2000="1" url="http://tatts.com/racing/formguide.aspx?year=2011&amp;month=11&amp;day=27&amp;meeting=QR&amp;race=3"/>
  </connection>
  <connection id="6652" name="Connection849" type="4" refreshedVersion="4" saveData="1">
    <webPr textDates="1" xl2000="1" url="http://tatts.com/racing/formguide.aspx?year=2011&amp;month=11&amp;day=27&amp;meeting=VR&amp;race=6"/>
  </connection>
  <connection id="6653" name="Connection85" type="4" refreshedVersion="4" saveData="1">
    <webPr textDates="1" xl2000="1" url="http://tatts.com/racing/formguide.aspx?year=2011&amp;month=11&amp;day=26&amp;meeting=SR&amp;race=5"/>
  </connection>
  <connection id="6654" name="Connection850" type="4" refreshedVersion="4" saveData="1">
    <webPr textDates="1" xl2000="1" url="http://tatts.com/racing/formguide.aspx?year=2011&amp;month=11&amp;day=27&amp;meeting=QR&amp;race=3"/>
  </connection>
  <connection id="6655" name="Connection851" type="4" refreshedVersion="4" saveData="1">
    <webPr textDates="1" xl2000="1" url="http://tatts.com/racing/formguide.aspx?year=2011&amp;month=11&amp;day=27&amp;meeting=VR&amp;race=6"/>
  </connection>
  <connection id="6656" name="Connection852" type="4" refreshedVersion="4" saveData="1">
    <webPr textDates="1" xl2000="1" url="http://tatts.com/racing/formguide.aspx?year=2011&amp;month=11&amp;day=27&amp;meeting=VR&amp;race=6"/>
  </connection>
  <connection id="6657" name="Connection853" type="4" refreshedVersion="4" saveData="1">
    <webPr textDates="1" xl2000="1" url="http://tatts.com/racing/formguide.aspx?year=2011&amp;month=11&amp;day=27&amp;meeting=VR&amp;race=6"/>
  </connection>
  <connection id="6658" name="Connection854" type="4" refreshedVersion="4" saveData="1">
    <webPr textDates="1" xl2000="1" url="http://tatts.com/racing/formguide.aspx?year=2011&amp;month=11&amp;day=27&amp;meeting=VR&amp;race=6"/>
  </connection>
  <connection id="6659" name="Connection855" type="4" refreshedVersion="4" saveData="1">
    <webPr textDates="1" xl2000="1" url="http://tatts.com/racing/formguide.aspx?year=2011&amp;month=11&amp;day=27&amp;meeting=VR&amp;race=6"/>
  </connection>
  <connection id="6660" name="Connection856" type="4" refreshedVersion="4" saveData="1">
    <webPr textDates="1" xl2000="1" url="http://tatts.com/racing/formguide.aspx?year=2011&amp;month=11&amp;day=27&amp;meeting=VR&amp;race=6"/>
  </connection>
  <connection id="6661" name="Connection857" type="4" refreshedVersion="4" saveData="1">
    <webPr textDates="1" xl2000="1" url="http://tatts.com/racing/formguide.aspx?year=2011&amp;month=11&amp;day=27&amp;meeting=TR&amp;race=6"/>
  </connection>
  <connection id="6662" name="Connection858" type="4" refreshedVersion="4" saveData="1">
    <webPr textDates="1" xl2000="1" url="http://tatts.com/racing/formguide.aspx?year=2011&amp;month=11&amp;day=27&amp;meeting=VR&amp;race=6"/>
  </connection>
  <connection id="6663" name="Connection859" type="4" refreshedVersion="4" saveData="1">
    <webPr textDates="1" xl2000="1" url="http://tatts.com/racing/formguide.aspx?year=2011&amp;month=11&amp;day=27&amp;meeting=TR&amp;race=6"/>
  </connection>
  <connection id="6664" name="Connection86" type="4" refreshedVersion="4" saveData="1">
    <webPr textDates="1" xl2000="1" url="http://tatts.com/racing/formguide.aspx?year=2011&amp;month=11&amp;day=26&amp;meeting=BR&amp;race=5"/>
  </connection>
  <connection id="6665" name="Connection860" type="4" refreshedVersion="4" saveData="1">
    <webPr textDates="1" xl2000="1" url="http://tatts.com/racing/formguide.aspx?year=2011&amp;month=11&amp;day=27&amp;meeting=TR&amp;race=6"/>
  </connection>
  <connection id="6666" name="Connection861" type="4" refreshedVersion="4" saveData="1">
    <webPr textDates="1" xl2000="1" url="http://tatts.com/racing/formguide.aspx?year=2011&amp;month=11&amp;day=27&amp;meeting=CR&amp;race=4"/>
  </connection>
  <connection id="6667" name="Connection862" type="4" refreshedVersion="4" saveData="1">
    <webPr textDates="1" xl2000="1" url="http://tatts.com/racing/formguide.aspx?year=2011&amp;month=11&amp;day=27&amp;meeting=VR&amp;race=6"/>
  </connection>
  <connection id="6668" name="Connection863" type="4" refreshedVersion="4" saveData="1">
    <webPr textDates="1" xl2000="1" url="http://tatts.com/racing/formguide.aspx?year=2011&amp;month=11&amp;day=27&amp;meeting=QR&amp;race=3"/>
  </connection>
  <connection id="6669" name="Connection864" type="4" refreshedVersion="4" saveData="1">
    <webPr textDates="1" xl2000="1" url="http://tatts.com/racing/formguide.aspx?year=2011&amp;month=11&amp;day=27&amp;meeting=TR&amp;race=6"/>
  </connection>
  <connection id="6670" name="Connection865" type="4" refreshedVersion="4" saveData="1">
    <webPr textDates="1" xl2000="1" url="http://tatts.com/racing/formguide.aspx?year=2011&amp;month=11&amp;day=27&amp;meeting=QR&amp;race=3"/>
  </connection>
  <connection id="6671" name="Connection866" type="4" refreshedVersion="4" saveData="1">
    <webPr textDates="1" xl2000="1" url="http://tatts.com/racing/formguide.aspx?year=2011&amp;month=11&amp;day=27&amp;meeting=AR&amp;race=4"/>
  </connection>
  <connection id="6672" name="Connection867" type="4" refreshedVersion="4" saveData="1">
    <webPr textDates="1" xl2000="1" url="http://tatts.com/racing/formguide.aspx?year=2011&amp;month=11&amp;day=27&amp;meeting=CR&amp;race=4"/>
  </connection>
  <connection id="6673" name="Connection868" type="4" refreshedVersion="4" saveData="1">
    <webPr textDates="1" xl2000="1" url="http://tatts.com/racing/formguide.aspx?year=2011&amp;month=11&amp;day=27&amp;meeting=TR&amp;race=6"/>
  </connection>
  <connection id="6674" name="Connection869" type="4" refreshedVersion="4" saveData="1">
    <webPr textDates="1" xl2000="1" url="http://tatts.com/racing/formguide.aspx?year=2011&amp;month=11&amp;day=27&amp;meeting=VR&amp;race=6"/>
  </connection>
  <connection id="6675" name="Connection87" type="4" refreshedVersion="4" saveData="1">
    <webPr textDates="1" xl2000="1" url="http://tatts.com/racing/formguide.aspx?year=2011&amp;month=11&amp;day=26&amp;meeting=VR&amp;race=5"/>
  </connection>
  <connection id="6676" name="Connection870" type="4" refreshedVersion="4" saveData="1">
    <webPr textDates="1" xl2000="1" url="http://tatts.com/racing/formguide.aspx?year=2011&amp;month=11&amp;day=27&amp;meeting=AR&amp;race=4"/>
  </connection>
  <connection id="6677" name="Connection871" type="4" refreshedVersion="4" saveData="1">
    <webPr textDates="1" xl2000="1" url="http://tatts.com/racing/formguide.aspx?year=2011&amp;month=11&amp;day=27&amp;meeting=AR&amp;race=4"/>
  </connection>
  <connection id="6678" name="Connection872" type="4" refreshedVersion="4" saveData="1">
    <webPr textDates="1" xl2000="1" url="http://tatts.com/racing/formguide.aspx?year=2011&amp;month=11&amp;day=27&amp;meeting=TR&amp;race=6"/>
  </connection>
  <connection id="6679" name="Connection873" type="4" refreshedVersion="4" saveData="1">
    <webPr textDates="1" xl2000="1" url="http://tatts.com/racing/formguide.aspx?year=2011&amp;month=11&amp;day=27&amp;meeting=CR&amp;race=4"/>
  </connection>
  <connection id="6680" name="Connection874" type="4" refreshedVersion="4" saveData="1">
    <webPr textDates="1" xl2000="1" url="http://tatts.com/racing/formguide.aspx?year=2011&amp;month=11&amp;day=27&amp;meeting=TR&amp;race=6"/>
  </connection>
  <connection id="6681" name="Connection875" type="4" refreshedVersion="4" saveData="1">
    <webPr textDates="1" xl2000="1" url="http://tatts.com/racing/formguide.aspx?year=2011&amp;month=11&amp;day=27&amp;meeting=TR&amp;race=6"/>
  </connection>
  <connection id="6682" name="Connection876" type="4" refreshedVersion="4" saveData="1">
    <webPr textDates="1" xl2000="1" url="http://tatts.com/racing/formguide.aspx?year=2011&amp;month=11&amp;day=27&amp;meeting=CR&amp;race=4"/>
  </connection>
  <connection id="6683" name="Connection877" type="4" refreshedVersion="4" saveData="1">
    <webPr textDates="1" xl2000="1" url="http://tatts.com/racing/formguide.aspx?year=2011&amp;month=11&amp;day=27&amp;meeting=AR&amp;race=4"/>
  </connection>
  <connection id="6684" name="Connection878" type="4" refreshedVersion="4" saveData="1">
    <webPr textDates="1" xl2000="1" url="http://tatts.com/racing/formguide.aspx?year=2011&amp;month=11&amp;day=27&amp;meeting=CR&amp;race=4"/>
  </connection>
  <connection id="6685" name="Connection879" type="4" refreshedVersion="4" saveData="1">
    <webPr textDates="1" xl2000="1" url="http://tatts.com/racing/formguide.aspx?year=2011&amp;month=11&amp;day=27&amp;meeting=CR&amp;race=4"/>
  </connection>
  <connection id="6686" name="Connection88" type="4" refreshedVersion="4" saveData="1">
    <webPr textDates="1" xl2000="1" url="http://tatts.com/racing/formguide.aspx?year=2011&amp;month=11&amp;day=26&amp;meeting=VR&amp;race=5"/>
  </connection>
  <connection id="6687" name="Connection880" type="4" refreshedVersion="4" saveData="1">
    <webPr textDates="1" xl2000="1" url="http://tatts.com/racing/formguide.aspx?year=2011&amp;month=11&amp;day=27&amp;meeting=TR&amp;race=6"/>
  </connection>
  <connection id="6688" name="Connection881" type="4" refreshedVersion="4" saveData="1">
    <webPr textDates="1" xl2000="1" url="http://tatts.com/racing/formguide.aspx?year=2011&amp;month=11&amp;day=27&amp;meeting=CR&amp;race=4"/>
  </connection>
  <connection id="6689" name="Connection882" type="4" refreshedVersion="4" saveData="1">
    <webPr textDates="1" xl2000="1" url="http://tatts.com/racing/formguide.aspx?year=2011&amp;month=11&amp;day=27&amp;meeting=CR&amp;race=4"/>
  </connection>
  <connection id="6690" name="Connection883" type="4" refreshedVersion="4" saveData="1">
    <webPr textDates="1" xl2000="1" url="http://tatts.com/racing/formguide.aspx?year=2011&amp;month=11&amp;day=27&amp;meeting=AR&amp;race=4"/>
  </connection>
  <connection id="6691" name="Connection884" type="4" refreshedVersion="4" saveData="1">
    <webPr textDates="1" xl2000="1" url="http://tatts.com/racing/formguide.aspx?year=2011&amp;month=11&amp;day=27&amp;meeting=AR&amp;race=4"/>
  </connection>
  <connection id="6692" name="Connection885" type="4" refreshedVersion="4" saveData="1">
    <webPr textDates="1" xl2000="1" url="http://tatts.com/racing/formguide.aspx?year=2011&amp;month=11&amp;day=27&amp;meeting=AR&amp;race=4"/>
  </connection>
  <connection id="6693" name="Connection886" type="4" refreshedVersion="4" saveData="1">
    <webPr textDates="1" xl2000="1" url="http://tatts.com/racing/formguide.aspx?year=2011&amp;month=11&amp;day=27&amp;meeting=AR&amp;race=4"/>
  </connection>
  <connection id="6694" name="Connection887" type="4" refreshedVersion="4" saveData="1">
    <webPr textDates="1" xl2000="1" url="http://tatts.com/racing/formguide.aspx?year=2011&amp;month=11&amp;day=27&amp;meeting=AR&amp;race=4"/>
  </connection>
  <connection id="6695" name="Connection888" type="4" refreshedVersion="4" saveData="1">
    <webPr textDates="1" xl2000="1" url="http://tatts.com/racing/formguide.aspx?year=2011&amp;month=11&amp;day=27&amp;meeting=AR&amp;race=4"/>
  </connection>
  <connection id="6696" name="Connection889" type="4" refreshedVersion="4" saveData="1">
    <webPr textDates="1" xl2000="1" url="http://tatts.com/racing/formguide.aspx?year=2011&amp;month=11&amp;day=27&amp;meeting=CR&amp;race=4"/>
  </connection>
  <connection id="6697" name="Connection89" type="4" refreshedVersion="4" saveData="1">
    <webPr textDates="1" xl2000="1" url="http://tatts.com/racing/formguide.aspx?year=2011&amp;month=11&amp;day=26&amp;meeting=SR&amp;race=5"/>
  </connection>
  <connection id="6698" name="Connection890" type="4" refreshedVersion="4" saveData="1">
    <webPr textDates="1" xl2000="1" url="http://tatts.com/racing/formguide.aspx?year=2011&amp;month=11&amp;day=27&amp;meeting=CR&amp;race=4"/>
  </connection>
  <connection id="6699" name="Connection891" type="4" refreshedVersion="4" saveData="1">
    <webPr textDates="1" xl2000="1" url="http://tatts.com/racing/formguide.aspx?year=2011&amp;month=11&amp;day=27&amp;meeting=AR&amp;race=4"/>
  </connection>
  <connection id="6700" name="Connection892" type="4" refreshedVersion="4" saveData="1">
    <webPr textDates="1" xl2000="1" url="http://tatts.com/racing/formguide.aspx?year=2011&amp;month=11&amp;day=27&amp;meeting=ER&amp;race=5"/>
  </connection>
  <connection id="6701" name="Connection893" type="4" refreshedVersion="4" saveData="1">
    <webPr textDates="1" xl2000="1" url="http://tatts.com/racing/formguide.aspx?year=2011&amp;month=11&amp;day=27&amp;meeting=ER&amp;race=5"/>
  </connection>
  <connection id="6702" name="Connection894" type="4" refreshedVersion="4" saveData="1">
    <webPr textDates="1" xl2000="1" url="http://tatts.com/racing/formguide.aspx?year=2011&amp;month=11&amp;day=27&amp;meeting=ER&amp;race=5"/>
  </connection>
  <connection id="6703" name="Connection895" type="4" refreshedVersion="4" saveData="1">
    <webPr textDates="1" xl2000="1" url="http://tatts.com/racing/formguide.aspx?year=2011&amp;month=11&amp;day=27&amp;meeting=ER&amp;race=5"/>
  </connection>
  <connection id="6704" name="Connection896" type="4" refreshedVersion="4" saveData="1">
    <webPr textDates="1" xl2000="1" url="http://tatts.com/racing/formguide.aspx?year=2011&amp;month=11&amp;day=27&amp;meeting=AR&amp;race=4"/>
  </connection>
  <connection id="6705" name="Connection897" type="4" refreshedVersion="4" saveData="1">
    <webPr textDates="1" xl2000="1" url="http://tatts.com/racing/formguide.aspx?year=2011&amp;month=11&amp;day=27&amp;meeting=AR&amp;race=4"/>
  </connection>
  <connection id="6706" name="Connection898" type="4" refreshedVersion="4" saveData="1">
    <webPr textDates="1" xl2000="1" url="http://tatts.com/racing/formguide.aspx?year=2011&amp;month=11&amp;day=27&amp;meeting=ER&amp;race=5"/>
  </connection>
  <connection id="6707" name="Connection899" type="4" refreshedVersion="4" saveData="1">
    <webPr textDates="1" xl2000="1" url="http://tatts.com/racing/formguide.aspx?year=2011&amp;month=11&amp;day=27&amp;meeting=NR&amp;race=5"/>
  </connection>
  <connection id="6708" name="Connection9" type="4" refreshedVersion="4" saveData="1">
    <webPr textDates="1" xl2000="1" url="http://tatts.com/racing/formguide.aspx?year=2011&amp;month=11&amp;day=26&amp;meeting=OR&amp;race=1"/>
  </connection>
  <connection id="6709" name="Connection90" type="4" refreshedVersion="4" saveData="1">
    <webPr textDates="1" xl2000="1" url="http://tatts.com/racing/formguide.aspx?year=2011&amp;month=11&amp;day=26&amp;meeting=VR&amp;race=5"/>
  </connection>
  <connection id="6710" name="Connection900" type="4" refreshedVersion="4" saveData="1">
    <webPr textDates="1" xl2000="1" url="http://tatts.com/racing/formguide.aspx?year=2011&amp;month=11&amp;day=27&amp;meeting=QR&amp;race=4"/>
  </connection>
  <connection id="6711" name="Connection901" type="4" refreshedVersion="4" saveData="1">
    <webPr textDates="1" xl2000="1" url="http://tatts.com/racing/formguide.aspx?year=2011&amp;month=11&amp;day=27&amp;meeting=AR&amp;race=4"/>
  </connection>
  <connection id="6712" name="Connection902" type="4" refreshedVersion="4" saveData="1">
    <webPr textDates="1" xl2000="1" url="http://tatts.com/racing/formguide.aspx?year=2011&amp;month=11&amp;day=27&amp;meeting=AR&amp;race=4"/>
  </connection>
  <connection id="6713" name="Connection903" type="4" refreshedVersion="4" saveData="1">
    <webPr textDates="1" xl2000="1" url="http://tatts.com/racing/formguide.aspx?year=2011&amp;month=11&amp;day=27&amp;meeting=AR&amp;race=4"/>
  </connection>
  <connection id="6714" name="Connection904" type="4" refreshedVersion="4" saveData="1">
    <webPr textDates="1" xl2000="1" url="http://tatts.com/racing/formguide.aspx?year=2011&amp;month=11&amp;day=27&amp;meeting=ER&amp;race=5"/>
  </connection>
  <connection id="6715" name="Connection905" type="4" refreshedVersion="4" saveData="1">
    <webPr textDates="1" xl2000="1" url="http://tatts.com/racing/formguide.aspx?year=2011&amp;month=11&amp;day=27&amp;meeting=NR&amp;race=5"/>
  </connection>
  <connection id="6716" name="Connection906" type="4" refreshedVersion="4" saveData="1">
    <webPr textDates="1" xl2000="1" url="http://tatts.com/racing/formguide.aspx?year=2011&amp;month=11&amp;day=27&amp;meeting=AR&amp;race=4"/>
  </connection>
  <connection id="6717" name="Connection907" type="4" refreshedVersion="4" saveData="1">
    <webPr textDates="1" xl2000="1" url="http://tatts.com/racing/formguide.aspx?year=2011&amp;month=11&amp;day=27&amp;meeting=CR&amp;race=4"/>
  </connection>
  <connection id="6718" name="Connection908" type="4" refreshedVersion="4" saveData="1">
    <webPr textDates="1" xl2000="1" url="http://tatts.com/racing/formguide.aspx?year=2011&amp;month=11&amp;day=27&amp;meeting=ER&amp;race=5"/>
  </connection>
  <connection id="6719" name="Connection909" type="4" refreshedVersion="4" saveData="1">
    <webPr textDates="1" xl2000="1" url="http://tatts.com/racing/formguide.aspx?year=2011&amp;month=11&amp;day=27&amp;meeting=NR&amp;race=5"/>
  </connection>
  <connection id="6720" name="Connection91" type="4" refreshedVersion="4" saveData="1">
    <webPr textDates="1" xl2000="1" url="http://tatts.com/racing/formguide.aspx?year=2011&amp;month=11&amp;day=26&amp;meeting=VR&amp;race=5"/>
  </connection>
  <connection id="6721" name="Connection910" type="4" refreshedVersion="4" saveData="1">
    <webPr textDates="1" xl2000="1" url="http://tatts.com/racing/formguide.aspx?year=2011&amp;month=11&amp;day=27&amp;meeting=NR&amp;race=5"/>
  </connection>
  <connection id="6722" name="Connection911" type="4" refreshedVersion="4" saveData="1">
    <webPr textDates="1" xl2000="1" url="http://tatts.com/racing/formguide.aspx?year=2011&amp;month=11&amp;day=27&amp;meeting=NR&amp;race=5"/>
  </connection>
  <connection id="6723" name="Connection912" type="4" refreshedVersion="4" saveData="1">
    <webPr textDates="1" xl2000="1" url="http://tatts.com/racing/formguide.aspx?year=2011&amp;month=11&amp;day=27&amp;meeting=NR&amp;race=5"/>
  </connection>
  <connection id="6724" name="Connection913" type="4" refreshedVersion="4" saveData="1">
    <webPr textDates="1" xl2000="1" url="http://tatts.com/racing/formguide.aspx?year=2011&amp;month=11&amp;day=27&amp;meeting=ER&amp;race=5"/>
  </connection>
  <connection id="6725" name="Connection914" type="4" refreshedVersion="4" saveData="1">
    <webPr textDates="1" xl2000="1" url="http://tatts.com/racing/formguide.aspx?year=2011&amp;month=11&amp;day=27&amp;meeting=NR&amp;race=5"/>
  </connection>
  <connection id="6726" name="Connection915" type="4" refreshedVersion="4" saveData="1">
    <webPr textDates="1" xl2000="1" url="http://tatts.com/racing/formguide.aspx?year=2011&amp;month=11&amp;day=27&amp;meeting=ER&amp;race=5"/>
  </connection>
  <connection id="6727" name="Connection916" type="4" refreshedVersion="4" saveData="1">
    <webPr textDates="1" xl2000="1" url="http://tatts.com/racing/formguide.aspx?year=2011&amp;month=11&amp;day=27&amp;meeting=ER&amp;race=5"/>
  </connection>
  <connection id="6728" name="Connection917" type="4" refreshedVersion="4" saveData="1">
    <webPr textDates="1" xl2000="1" url="http://tatts.com/racing/formguide.aspx?year=2011&amp;month=11&amp;day=27&amp;meeting=NR&amp;race=5"/>
  </connection>
  <connection id="6729" name="Connection918" type="4" refreshedVersion="4" saveData="1">
    <webPr textDates="1" xl2000="1" url="http://tatts.com/racing/formguide.aspx?year=2011&amp;month=11&amp;day=27&amp;meeting=AR&amp;race=4"/>
  </connection>
  <connection id="6730" name="Connection919" type="4" refreshedVersion="4" saveData="1">
    <webPr textDates="1" xl2000="1" url="http://tatts.com/racing/formguide.aspx?year=2011&amp;month=11&amp;day=27&amp;meeting=ER&amp;race=5"/>
  </connection>
  <connection id="6731" name="Connection92" type="4" refreshedVersion="4" saveData="1">
    <webPr textDates="1" xl2000="1" url="http://tatts.com/racing/formguide.aspx?year=2011&amp;month=11&amp;day=26&amp;meeting=BR&amp;race=5"/>
  </connection>
  <connection id="6732" name="Connection920" type="4" refreshedVersion="4" saveData="1">
    <webPr textDates="1" xl2000="1" url="http://tatts.com/racing/formguide.aspx?year=2011&amp;month=11&amp;day=27&amp;meeting=ER&amp;race=5"/>
  </connection>
  <connection id="6733" name="Connection921" type="4" refreshedVersion="4" saveData="1">
    <webPr textDates="1" xl2000="1" url="http://tatts.com/racing/formguide.aspx?year=2011&amp;month=11&amp;day=27&amp;meeting=NR&amp;race=5"/>
  </connection>
  <connection id="6734" name="Connection922" type="4" refreshedVersion="4" saveData="1">
    <webPr textDates="1" xl2000="1" url="http://tatts.com/racing/formguide.aspx?year=2011&amp;month=11&amp;day=27&amp;meeting=NR&amp;race=5"/>
  </connection>
  <connection id="6735" name="Connection923" type="4" refreshedVersion="4" saveData="1">
    <webPr textDates="1" xl2000="1" url="http://tatts.com/racing/formguide.aspx?year=2011&amp;month=11&amp;day=27&amp;meeting=NR&amp;race=5"/>
  </connection>
  <connection id="6736" name="Connection924" type="4" refreshedVersion="4" saveData="1">
    <webPr textDates="1" xl2000="1" url="http://tatts.com/racing/formguide.aspx?year=2011&amp;month=11&amp;day=27&amp;meeting=NR&amp;race=5"/>
  </connection>
  <connection id="6737" name="Connection925" type="4" refreshedVersion="4" saveData="1">
    <webPr textDates="1" xl2000="1" url="http://tatts.com/racing/formguide.aspx?year=2011&amp;month=11&amp;day=27&amp;meeting=NR&amp;race=5"/>
  </connection>
  <connection id="6738" name="Connection926" type="4" refreshedVersion="4" saveData="1">
    <webPr textDates="1" xl2000="1" url="http://tatts.com/racing/formguide.aspx?year=2011&amp;month=11&amp;day=27&amp;meeting=NR&amp;race=5"/>
  </connection>
  <connection id="6739" name="Connection927" type="4" refreshedVersion="4" saveData="1">
    <webPr textDates="1" xl2000="1" url="http://tatts.com/racing/formguide.aspx?year=2011&amp;month=11&amp;day=27&amp;meeting=NR&amp;race=5"/>
  </connection>
  <connection id="6740" name="Connection928" type="4" refreshedVersion="4" saveData="1">
    <webPr textDates="1" xl2000="1" url="http://tatts.com/racing/formguide.aspx?year=2011&amp;month=11&amp;day=27&amp;meeting=NR&amp;race=5"/>
  </connection>
  <connection id="6741" name="Connection929" type="4" refreshedVersion="4" saveData="1">
    <webPr textDates="1" xl2000="1" url="http://tatts.com/racing/formguide.aspx?year=2011&amp;month=11&amp;day=27&amp;meeting=QR&amp;race=4"/>
  </connection>
  <connection id="6742" name="Connection93" type="4" refreshedVersion="4" saveData="1">
    <webPr textDates="1" xl2000="1" url="http://tatts.com/racing/formguide.aspx?year=2011&amp;month=11&amp;day=26&amp;meeting=MR&amp;race=6"/>
  </connection>
  <connection id="6743" name="Connection930" type="4" refreshedVersion="4" saveData="1">
    <webPr textDates="1" xl2000="1" url="http://tatts.com/racing/formguide.aspx?year=2011&amp;month=11&amp;day=27&amp;meeting=NR&amp;race=5"/>
  </connection>
  <connection id="6744" name="Connection931" type="4" refreshedVersion="4" saveData="1">
    <webPr textDates="1" xl2000="1" url="http://tatts.com/racing/formguide.aspx?year=2011&amp;month=11&amp;day=27&amp;meeting=QR&amp;race=4"/>
  </connection>
  <connection id="6745" name="Connection932" type="4" refreshedVersion="4" saveData="1">
    <webPr textDates="1" xl2000="1" url="http://tatts.com/racing/formguide.aspx?year=2011&amp;month=11&amp;day=27&amp;meeting=QR&amp;race=4"/>
  </connection>
  <connection id="6746" name="Connection933" type="4" refreshedVersion="4" saveData="1">
    <webPr textDates="1" xl2000="1" url="http://tatts.com/racing/formguide.aspx?year=2011&amp;month=11&amp;day=27&amp;meeting=TR&amp;race=7"/>
  </connection>
  <connection id="6747" name="Connection934" type="4" refreshedVersion="4" saveData="1">
    <webPr textDates="1" xl2000="1" url="http://tatts.com/racing/formguide.aspx?year=2011&amp;month=11&amp;day=27&amp;meeting=QR&amp;race=4"/>
  </connection>
  <connection id="6748" name="Connection935" type="4" refreshedVersion="4" saveData="1">
    <webPr textDates="1" xl2000="1" url="http://tatts.com/racing/formguide.aspx?year=2011&amp;month=11&amp;day=27&amp;meeting=TR&amp;race=7"/>
  </connection>
  <connection id="6749" name="Connection936" type="4" refreshedVersion="4" saveData="1">
    <webPr textDates="1" xl2000="1" url="http://tatts.com/racing/formguide.aspx?year=2011&amp;month=11&amp;day=27&amp;meeting=VR&amp;race=7"/>
  </connection>
  <connection id="6750" name="Connection937" type="4" refreshedVersion="4" saveData="1">
    <webPr textDates="1" xl2000="1" url="http://tatts.com/racing/formguide.aspx?year=2011&amp;month=11&amp;day=27&amp;meeting=TR&amp;race=7"/>
  </connection>
  <connection id="6751" name="Connection938" type="4" refreshedVersion="4" saveData="1">
    <webPr textDates="1" xl2000="1" url="http://tatts.com/racing/formguide.aspx?year=2011&amp;month=11&amp;day=27&amp;meeting=CR&amp;race=5"/>
  </connection>
  <connection id="6752" name="Connection939" type="4" refreshedVersion="4" saveData="1">
    <webPr textDates="1" xl2000="1" url="http://tatts.com/racing/formguide.aspx?year=2011&amp;month=11&amp;day=27&amp;meeting=AR&amp;race=5"/>
  </connection>
  <connection id="6753" name="Connection94" type="4" refreshedVersion="4" saveData="1">
    <webPr textDates="1" xl2000="1" url="http://tatts.com/racing/formguide.aspx?year=2011&amp;month=11&amp;day=26&amp;meeting=MR&amp;race=6"/>
  </connection>
  <connection id="6754" name="Connection940" type="4" refreshedVersion="4" saveData="1">
    <webPr textDates="1" xl2000="1" url="http://tatts.com/racing/formguide.aspx?year=2011&amp;month=11&amp;day=27&amp;meeting=ER&amp;race=6"/>
  </connection>
  <connection id="6755" name="Connection941" type="4" refreshedVersion="4" saveData="1">
    <webPr textDates="1" xl2000="1" url="http://tatts.com/racing/formguide.aspx?year=2011&amp;month=11&amp;day=27&amp;meeting=NR&amp;race=6"/>
  </connection>
  <connection id="6756" name="Connection942" type="4" refreshedVersion="4" saveData="1">
    <webPr textDates="1" xl2000="1" url="http://tatts.com/racing/formguide.aspx?year=2011&amp;month=11&amp;day=27&amp;meeting=PR&amp;race=2"/>
  </connection>
  <connection id="6757" name="Connection943" type="4" refreshedVersion="4" saveData="1">
    <webPr textDates="1" xl2000="1" url="http://tatts.com/racing/formguide.aspx?year=2011&amp;month=11&amp;day=27&amp;meeting=QR&amp;race=5"/>
  </connection>
  <connection id="6758" name="Connection944" type="4" refreshedVersion="4" saveData="1">
    <webPr textDates="1" xl2000="1" url="http://tatts.com/racing/formguide.aspx?year=2011&amp;month=11&amp;day=27&amp;meeting=VR&amp;race=8"/>
  </connection>
  <connection id="6759" name="Connection945" type="4" refreshedVersion="4" saveData="1">
    <webPr textDates="1" xl2000="1" url="http://tatts.com/racing/formguide.aspx?year=2011&amp;month=11&amp;day=27&amp;meeting=TR&amp;race=8"/>
  </connection>
  <connection id="6760" name="Connection946" type="4" refreshedVersion="4" saveData="1">
    <webPr textDates="1" xl2000="1" url="http://tatts.com/racing/formguide.aspx?year=2011&amp;month=11&amp;day=27&amp;meeting=CR&amp;race=6"/>
  </connection>
  <connection id="6761" name="Connection947" type="4" refreshedVersion="4" saveData="1">
    <webPr textDates="1" xl2000="1" url="http://tatts.com/racing/formguide.aspx?year=2011&amp;month=11&amp;day=27&amp;meeting=TR&amp;race=8"/>
  </connection>
  <connection id="6762" name="Connection948" type="4" refreshedVersion="4" saveData="1">
    <webPr textDates="1" xl2000="1" url="http://tatts.com/racing/formguide.aspx?year=2011&amp;month=11&amp;day=27&amp;meeting=CR&amp;race=6"/>
  </connection>
  <connection id="6763" name="Connection949" type="4" refreshedVersion="4" saveData="1">
    <webPr textDates="1" xl2000="1" url="http://tatts.com/racing/formguide.aspx?year=2011&amp;month=11&amp;day=27&amp;meeting=CR&amp;race=6"/>
  </connection>
  <connection id="6764" name="Connection95" type="4" refreshedVersion="4" saveData="1">
    <webPr textDates="1" xl2000="1" url="http://tatts.com/racing/formguide.aspx?year=2011&amp;month=11&amp;day=26&amp;meeting=PR&amp;race=2"/>
  </connection>
  <connection id="6765" name="Connection950" type="4" refreshedVersion="4" saveData="1">
    <webPr textDates="1" xl2000="1" url="http://tatts.com/racing/formguide.aspx?year=2011&amp;month=11&amp;day=27&amp;meeting=AR&amp;race=6"/>
  </connection>
  <connection id="6766" name="Connection951" type="4" refreshedVersion="4" saveData="1">
    <webPr textDates="1" xl2000="1" url="http://tatts.com/racing/formguide.aspx?year=2011&amp;month=11&amp;day=27&amp;meeting=ER&amp;race=7"/>
  </connection>
  <connection id="6767" name="Connection952" type="4" refreshedVersion="4" saveData="1">
    <webPr textDates="1" xl2000="1" url="http://tatts.com/racing/formguide.aspx?year=2011&amp;month=11&amp;day=27&amp;meeting=ER&amp;race=7"/>
  </connection>
  <connection id="6768" name="Connection953" type="4" refreshedVersion="4" saveData="1">
    <webPr textDates="1" xl2000="1" url="http://tatts.com/racing/formguide.aspx?year=2011&amp;month=11&amp;day=27&amp;meeting=AR&amp;race=6"/>
  </connection>
  <connection id="6769" name="Connection954" type="4" refreshedVersion="4" saveData="1">
    <webPr textDates="1" xl2000="1" url="http://tatts.com/racing/formguide.aspx?year=2011&amp;month=11&amp;day=27&amp;meeting=AR&amp;race=6"/>
  </connection>
  <connection id="6770" name="Connection955" type="4" refreshedVersion="4" saveData="1">
    <webPr textDates="1" xl2000="1" url="http://tatts.com/racing/formguide.aspx?year=2011&amp;month=11&amp;day=27&amp;meeting=PR&amp;race=3"/>
  </connection>
  <connection id="6771" name="Connection956" type="4" refreshedVersion="4" saveData="1">
    <webPr textDates="1" xl2000="1" url="http://tatts.com/racing/formguide.aspx?year=2011&amp;month=11&amp;day=27&amp;meeting=NR&amp;race=7"/>
  </connection>
  <connection id="6772" name="Connection957" type="4" refreshedVersion="4" saveData="1">
    <webPr textDates="1" xl2000="1" url="http://tatts.com/racing/formguide.aspx?year=2011&amp;month=11&amp;day=27&amp;meeting=AR&amp;race=6"/>
  </connection>
  <connection id="6773" name="Connection958" type="4" refreshedVersion="4" saveData="1">
    <webPr textDates="1" xl2000="1" url="http://tatts.com/racing/formguide.aspx?year=2011&amp;month=11&amp;day=27&amp;meeting=AR&amp;race=6"/>
  </connection>
  <connection id="6774" name="Connection959" type="4" refreshedVersion="4" saveData="1">
    <webPr textDates="1" xl2000="1" url="http://tatts.com/racing/formguide.aspx?year=2011&amp;month=11&amp;day=27&amp;meeting=ER&amp;race=7"/>
  </connection>
  <connection id="6775" name="Connection96" type="4" refreshedVersion="4" saveData="1">
    <webPr textDates="1" xl2000="1" url="http://tatts.com/racing/formguide.aspx?year=2011&amp;month=11&amp;day=26&amp;meeting=PR&amp;race=2"/>
  </connection>
  <connection id="6776" name="Connection960" type="4" refreshedVersion="4" saveData="1">
    <webPr textDates="1" xl2000="1" url="http://tatts.com/racing/formguide.aspx?year=2011&amp;month=11&amp;day=27&amp;meeting=AR&amp;race=6"/>
  </connection>
  <connection id="6777" name="Connection961" type="4" refreshedVersion="4" saveData="1">
    <webPr textDates="1" xl2000="1" url="http://tatts.com/racing/formguide.aspx?year=2011&amp;month=11&amp;day=27&amp;meeting=NR&amp;race=7"/>
  </connection>
  <connection id="6778" name="Connection962" type="4" refreshedVersion="4" saveData="1">
    <webPr textDates="1" xl2000="1" url="http://tatts.com/racing/formguide.aspx?year=2011&amp;month=11&amp;day=27&amp;meeting=NR&amp;race=7"/>
  </connection>
  <connection id="6779" name="Connection963" type="4" refreshedVersion="4" saveData="1">
    <webPr textDates="1" xl2000="1" url="http://tatts.com/racing/formguide.aspx?year=2011&amp;month=11&amp;day=27&amp;meeting=NR&amp;race=7"/>
  </connection>
  <connection id="6780" name="Connection964" type="4" refreshedVersion="4" saveData="1">
    <webPr textDates="1" xl2000="1" url="http://tatts.com/racing/formguide.aspx?year=2011&amp;month=11&amp;day=27&amp;meeting=NR&amp;race=7"/>
  </connection>
  <connection id="6781" name="Connection965" type="4" refreshedVersion="4" saveData="1">
    <webPr textDates="1" xl2000="1" url="http://tatts.com/racing/formguide.aspx?year=2011&amp;month=11&amp;day=27&amp;meeting=ER&amp;race=7"/>
  </connection>
  <connection id="6782" name="Connection966" type="4" refreshedVersion="4" saveData="1">
    <webPr textDates="1" xl2000="1" url="http://tatts.com/racing/formguide.aspx?year=2011&amp;month=11&amp;day=27&amp;meeting=ER&amp;race=7"/>
  </connection>
  <connection id="6783" name="Connection967" type="4" refreshedVersion="4" saveData="1">
    <webPr textDates="1" xl2000="1" url="http://tatts.com/racing/formguide.aspx?year=2011&amp;month=11&amp;day=27&amp;meeting=NR&amp;race=7"/>
  </connection>
  <connection id="6784" name="Connection968" type="4" refreshedVersion="4" saveData="1">
    <webPr textDates="1" xl2000="1" url="http://tatts.com/racing/formguide.aspx?year=2011&amp;month=11&amp;day=27&amp;meeting=QR&amp;race=6"/>
  </connection>
  <connection id="6785" name="Connection969" type="4" refreshedVersion="4" saveData="1">
    <webPr textDates="1" xl2000="1" url="http://tatts.com/racing/formguide.aspx?year=2011&amp;month=11&amp;day=27&amp;meeting=NR&amp;race=7"/>
  </connection>
  <connection id="6786" name="Connection97" type="4" refreshedVersion="4" saveData="1">
    <webPr textDates="1" xl2000="1" url="http://tatts.com/racing/formguide.aspx?year=2011&amp;month=11&amp;day=26&amp;meeting=PR&amp;race=2"/>
  </connection>
  <connection id="6787" name="Connection970" type="4" refreshedVersion="4" saveData="1">
    <webPr textDates="1" xl2000="1" url="http://tatts.com/racing/formguide.aspx?year=2011&amp;month=11&amp;day=27&amp;meeting=NR&amp;race=7"/>
  </connection>
  <connection id="6788" name="Connection971" type="4" refreshedVersion="4" saveData="1">
    <webPr textDates="1" xl2000="1" url="http://tatts.com/racing/formguide.aspx?year=2011&amp;month=11&amp;day=27&amp;meeting=NR&amp;race=7"/>
  </connection>
  <connection id="6789" name="Connection972" type="4" refreshedVersion="4" saveData="1">
    <webPr textDates="1" xl2000="1" url="http://tatts.com/racing/formguide.aspx?year=2011&amp;month=11&amp;day=27&amp;meeting=NR&amp;race=7"/>
  </connection>
  <connection id="6790" name="Connection973" type="4" refreshedVersion="4" saveData="1">
    <webPr textDates="1" xl2000="1" url="http://tatts.com/racing/formguide.aspx?year=2011&amp;month=11&amp;day=27&amp;meeting=TR&amp;race=9"/>
  </connection>
  <connection id="6791" name="Connection974" type="4" refreshedVersion="4" saveData="1">
    <webPr textDates="1" xl2000="1" url="http://tatts.com/racing/formguide.aspx?year=2011&amp;month=11&amp;day=27&amp;meeting=CR&amp;race=1"/>
  </connection>
  <connection id="6792" name="Connection975" type="4" refreshedVersion="4" saveData="1">
    <webPr textDates="1" xl2000="1" url="http://tatts.com/racing/formguide.aspx?year=2011&amp;month=11&amp;day=27&amp;meeting=BG&amp;race=1"/>
  </connection>
  <connection id="6793" name="Connection976" type="4" refreshedVersion="4" saveData="1">
    <webPr textDates="1" xl2000="1" url="http://tatts.com/racing/formguide.aspx?year=2011&amp;month=11&amp;day=27&amp;meeting=BG&amp;race=1"/>
  </connection>
  <connection id="6794" name="Connection977" type="4" refreshedVersion="4" saveData="1">
    <webPr textDates="1" xl2000="1" url="http://tatts.com/racing/formguide.aspx?year=2011&amp;month=11&amp;day=27&amp;meeting=QR&amp;race=6"/>
  </connection>
  <connection id="6795" name="Connection978" type="4" refreshedVersion="4" saveData="1">
    <webPr textDates="1" xl2000="1" url="http://tatts.com/racing/formguide.aspx?year=2011&amp;month=11&amp;day=27&amp;meeting=QR&amp;race=6"/>
  </connection>
  <connection id="6796" name="Connection979" type="4" refreshedVersion="4" saveData="1">
    <webPr textDates="1" xl2000="1" url="http://tatts.com/racing/formguide.aspx?year=2011&amp;month=11&amp;day=27&amp;meeting=VR&amp;race=9"/>
  </connection>
  <connection id="6797" name="Connection98" type="4" refreshedVersion="4" saveData="1">
    <webPr textDates="1" xl2000="1" url="http://tatts.com/racing/formguide.aspx?year=2011&amp;month=11&amp;day=26&amp;meeting=PR&amp;race=2"/>
  </connection>
  <connection id="6798" name="Connection980" type="4" refreshedVersion="4" saveData="1">
    <webPr textDates="1" xl2000="1" url="http://tatts.com/racing/formguide.aspx?year=2011&amp;month=11&amp;day=27&amp;meeting=TR&amp;race=9"/>
  </connection>
  <connection id="6799" name="Connection981" type="4" refreshedVersion="4" saveData="1">
    <webPr textDates="1" xl2000="1" url="http://tatts.com/racing/formguide.aspx?year=2011&amp;month=11&amp;day=27&amp;meeting=VR&amp;race=9"/>
  </connection>
  <connection id="6800" name="Connection982" type="4" refreshedVersion="4" saveData="1">
    <webPr textDates="1" xl2000="1" url="http://tatts.com/racing/formguide.aspx?year=2011&amp;month=11&amp;day=27&amp;meeting=VR&amp;race=9"/>
  </connection>
  <connection id="6801" name="Connection983" type="4" refreshedVersion="4" saveData="1">
    <webPr textDates="1" xl2000="1" url="http://tatts.com/racing/formguide.aspx?year=2011&amp;month=11&amp;day=27&amp;meeting=TR&amp;race=9"/>
  </connection>
  <connection id="6802" name="Connection984" type="4" refreshedVersion="4" saveData="1">
    <webPr textDates="1" xl2000="1" url="http://tatts.com/racing/formguide.aspx?year=2011&amp;month=11&amp;day=27&amp;meeting=TR&amp;race=9"/>
  </connection>
  <connection id="6803" name="Connection985" type="4" refreshedVersion="4" saveData="1">
    <webPr textDates="1" xl2000="1" url="http://tatts.com/racing/formguide.aspx?year=2011&amp;month=11&amp;day=27&amp;meeting=TR&amp;race=9"/>
  </connection>
  <connection id="6804" name="Connection986" type="4" refreshedVersion="4" saveData="1">
    <webPr textDates="1" xl2000="1" url="http://tatts.com/racing/formguide.aspx?year=2011&amp;month=11&amp;day=27&amp;meeting=TR&amp;race=9"/>
  </connection>
  <connection id="6805" name="Connection987" type="4" refreshedVersion="4" saveData="1">
    <webPr textDates="1" xl2000="1" url="http://tatts.com/racing/formguide.aspx?year=2011&amp;month=11&amp;day=27&amp;meeting=TR&amp;race=9"/>
  </connection>
  <connection id="6806" name="Connection988" type="4" refreshedVersion="4" saveData="1">
    <webPr textDates="1" xl2000="1" url="http://tatts.com/racing/formguide.aspx?year=2011&amp;month=11&amp;day=27&amp;meeting=TR&amp;race=9"/>
  </connection>
  <connection id="6807" name="Connection989" type="4" refreshedVersion="4" saveData="1">
    <webPr textDates="1" xl2000="1" url="http://tatts.com/racing/formguide.aspx?year=2011&amp;month=11&amp;day=27&amp;meeting=TR&amp;race=9"/>
  </connection>
  <connection id="6808" name="Connection99" type="4" refreshedVersion="4" saveData="1">
    <webPr textDates="1" xl2000="1" url="http://tatts.com/racing/formguide.aspx?year=2011&amp;month=11&amp;day=26&amp;meeting=PR&amp;race=2"/>
  </connection>
  <connection id="6809" name="Connection990" type="4" refreshedVersion="4" saveData="1">
    <webPr textDates="1" xl2000="1" url="http://tatts.com/racing/formguide.aspx?year=2011&amp;month=11&amp;day=27&amp;meeting=CR&amp;race=7"/>
  </connection>
  <connection id="6810" name="Connection991" type="4" refreshedVersion="4" saveData="1">
    <webPr textDates="1" xl2000="1" url="http://tatts.com/racing/formguide.aspx?year=2011&amp;month=11&amp;day=27&amp;meeting=CR&amp;race=7"/>
  </connection>
  <connection id="6811" name="Connection992" type="4" refreshedVersion="4" saveData="1">
    <webPr textDates="1" xl2000="1" url="http://tatts.com/racing/formguide.aspx?year=2011&amp;month=11&amp;day=27&amp;meeting=AR&amp;race=7"/>
  </connection>
  <connection id="6812" name="Connection993" type="4" refreshedVersion="4" saveData="1">
    <webPr textDates="1" xl2000="1" url="http://tatts.com/racing/formguide.aspx?year=2011&amp;month=11&amp;day=27&amp;meeting=CR&amp;race=7"/>
  </connection>
  <connection id="6813" name="Connection994" type="4" refreshedVersion="4" saveData="1">
    <webPr textDates="1" xl2000="1" url="http://tatts.com/racing/formguide.aspx?year=2011&amp;month=11&amp;day=27&amp;meeting=AR&amp;race=7"/>
  </connection>
  <connection id="6814" name="Connection995" type="4" refreshedVersion="4" saveData="1">
    <webPr textDates="1" xl2000="1" url="http://tatts.com/racing/formguide.aspx?year=2011&amp;month=11&amp;day=27&amp;meeting=BG&amp;race=1"/>
  </connection>
  <connection id="6815" name="Connection996" type="4" refreshedVersion="4" saveData="1">
    <webPr textDates="1" xl2000="1" url="http://tatts.com/racing/formguide.aspx?year=2011&amp;month=11&amp;day=27&amp;meeting=BG&amp;race=1"/>
  </connection>
  <connection id="6816" name="Connection997" type="4" refreshedVersion="4" saveData="1">
    <webPr textDates="1" xl2000="1" url="http://tatts.com/racing/formguide.aspx?year=2011&amp;month=11&amp;day=27&amp;meeting=AR&amp;race=7"/>
  </connection>
  <connection id="6817" name="Connection998" type="4" refreshedVersion="4" saveData="1">
    <webPr textDates="1" xl2000="1" url="http://tatts.com/racing/formguide.aspx?year=2011&amp;month=11&amp;day=27&amp;meeting=AR&amp;race=7"/>
  </connection>
  <connection id="6818" name="Connection999" type="4" refreshedVersion="4" background="1">
    <webPr sourceData="1" parsePre="1" consecutive="1" textDates="1" xl2000="1" url="http://tatts.com/racing/formguide.aspx?#N/A"/>
  </connection>
  <connection id="6819" name="RaceDay" type="4" refreshedVersion="0" background="1">
    <webPr xml="1" sourceData="1" url="C:\RaceDay.xml" htmlTables="1" htmlFormat="all"/>
  </connection>
</connections>
</file>

<file path=xl/sharedStrings.xml><?xml version="1.0" encoding="utf-8"?>
<sst xmlns="http://schemas.openxmlformats.org/spreadsheetml/2006/main" count="799" uniqueCount="189">
  <si>
    <t>TAB</t>
  </si>
  <si>
    <t>Name</t>
  </si>
  <si>
    <t>Win$</t>
  </si>
  <si>
    <t>Plc$</t>
  </si>
  <si>
    <t>Div</t>
  </si>
  <si>
    <t>Date</t>
  </si>
  <si>
    <t>Time</t>
  </si>
  <si>
    <t>Code</t>
  </si>
  <si>
    <t>Track</t>
  </si>
  <si>
    <t>Race</t>
  </si>
  <si>
    <t>Distance</t>
  </si>
  <si>
    <t>QN</t>
  </si>
  <si>
    <t>EX</t>
  </si>
  <si>
    <t>TF</t>
  </si>
  <si>
    <t>Field</t>
  </si>
  <si>
    <t>Mtrs</t>
  </si>
  <si>
    <t>Cond</t>
  </si>
  <si>
    <t>Jump</t>
  </si>
  <si>
    <t>Now</t>
  </si>
  <si>
    <t>Leg1</t>
  </si>
  <si>
    <t>Leg2</t>
  </si>
  <si>
    <t>Leg3</t>
  </si>
  <si>
    <t>F4</t>
  </si>
  <si>
    <t>Jockey</t>
  </si>
  <si>
    <t>G</t>
  </si>
  <si>
    <t>Weight</t>
  </si>
  <si>
    <t>BP</t>
  </si>
  <si>
    <t>Race Name</t>
  </si>
  <si>
    <t>Tipster</t>
  </si>
  <si>
    <t>MeetingType</t>
  </si>
  <si>
    <t>Venue</t>
  </si>
  <si>
    <t>N</t>
  </si>
  <si>
    <t>Status</t>
  </si>
  <si>
    <t>Jump Time</t>
  </si>
  <si>
    <t>Track Condition</t>
  </si>
  <si>
    <t>Track Rating</t>
  </si>
  <si>
    <t>Weather</t>
  </si>
  <si>
    <t>Race No.</t>
  </si>
  <si>
    <t>Tips 1</t>
  </si>
  <si>
    <t>Tips 2</t>
  </si>
  <si>
    <t>Tips 3</t>
  </si>
  <si>
    <t>Tips 4</t>
  </si>
  <si>
    <t>Y</t>
  </si>
  <si>
    <t>Leg4</t>
  </si>
  <si>
    <t>Available</t>
  </si>
  <si>
    <t>Last Update</t>
  </si>
  <si>
    <t>Type</t>
  </si>
  <si>
    <t>Update Time</t>
  </si>
  <si>
    <t>Pool</t>
  </si>
  <si>
    <t>Time Diff</t>
  </si>
  <si>
    <t>Win Types</t>
  </si>
  <si>
    <t>L3S</t>
  </si>
  <si>
    <t>Q Rating</t>
  </si>
  <si>
    <t>Q Rating Rank</t>
  </si>
  <si>
    <t>LFP3</t>
  </si>
  <si>
    <t>LFP1</t>
  </si>
  <si>
    <t>LFP2</t>
  </si>
  <si>
    <t>Last Odds</t>
  </si>
  <si>
    <t>QTP</t>
  </si>
  <si>
    <t>MG</t>
  </si>
  <si>
    <t>NG</t>
  </si>
  <si>
    <t>VG</t>
  </si>
  <si>
    <t>BG</t>
  </si>
  <si>
    <t>SG</t>
  </si>
  <si>
    <t>RADIO TAB</t>
  </si>
  <si>
    <t>Fine</t>
  </si>
  <si>
    <t>LATE MAIL</t>
  </si>
  <si>
    <t>R</t>
  </si>
  <si>
    <t>NR</t>
  </si>
  <si>
    <t>VR</t>
  </si>
  <si>
    <t>CR</t>
  </si>
  <si>
    <t>T</t>
  </si>
  <si>
    <t>SELLING</t>
  </si>
  <si>
    <t>2012-01-01T17:08:38</t>
  </si>
  <si>
    <t>2012-01-01T17:20:35</t>
  </si>
  <si>
    <t>TF Pool</t>
  </si>
  <si>
    <t>WIN Pool</t>
  </si>
  <si>
    <t>Win Odds</t>
  </si>
  <si>
    <t>Plc Odds</t>
  </si>
  <si>
    <t>Qrating</t>
  </si>
  <si>
    <t>Late Mail</t>
  </si>
  <si>
    <t>Form</t>
  </si>
  <si>
    <t>Odds +/-</t>
  </si>
  <si>
    <t>LS1</t>
  </si>
  <si>
    <t>LS2</t>
  </si>
  <si>
    <t>LS3</t>
  </si>
  <si>
    <t>LS3 Form</t>
  </si>
  <si>
    <t>VT</t>
  </si>
  <si>
    <t>PT</t>
  </si>
  <si>
    <t>Mandurah</t>
  </si>
  <si>
    <t>PG</t>
  </si>
  <si>
    <t>Instructions/Notes</t>
  </si>
  <si>
    <t>1) Enter a Date in cell A1 in the Review Worksheet</t>
  </si>
  <si>
    <t>Things to watch out for</t>
  </si>
  <si>
    <t>1) Sometimes there is a discrepancy between the two tote's Venue Names (Morphettville Park vs. Morphettville, or Sandown-Lakeside vs. Sandown)</t>
  </si>
  <si>
    <t>If this happens and you cannot see a Venue in the Race List navigation panel, , just go to Columns AJ or AD in the Racecard Worksheet, clean up the Venue Names so they match then</t>
  </si>
  <si>
    <t xml:space="preserve"> click the 'Reload Races' Button in the Review Worksheet</t>
  </si>
  <si>
    <t>This will reload the Races in the Race List navigation Panel</t>
  </si>
  <si>
    <t>4) Click on a Race to retrieve race details</t>
  </si>
  <si>
    <t>5) Sort of Fields as needed</t>
  </si>
  <si>
    <t>6) if you wish to update only the prices, click the big red 'Update' button in the Review Worksheet</t>
  </si>
  <si>
    <t>2) I have not had time to fully test this, but given there are quite a few Excel guns on this forum, I am sure they fix what needs fixing if a bug or error is found.</t>
  </si>
  <si>
    <t>2) In cell B2, select which Race Types you wish to see loaded (R = Horses, G = Greyhounds, RG = Both Greyhounds and Horses)</t>
  </si>
  <si>
    <t>3) Click the 'Load Races' button and the day's races will appear in the left-hand navigation panel</t>
  </si>
  <si>
    <t>3) If a meeting is abandoned, it will pop up a message saying so. Click OK and move on to a different race. Today( 27/01/2012), you will see this if you click on Ipswich races</t>
  </si>
  <si>
    <t>4) Enjoy!</t>
  </si>
  <si>
    <t>RaceTime</t>
  </si>
  <si>
    <t>VenueName</t>
  </si>
  <si>
    <t>MeetingCode</t>
  </si>
  <si>
    <t>RaceNo</t>
  </si>
  <si>
    <t>Sale</t>
  </si>
  <si>
    <t>Cranbourne</t>
  </si>
  <si>
    <t>Year</t>
  </si>
  <si>
    <t>Month</t>
  </si>
  <si>
    <t>Day</t>
  </si>
  <si>
    <t>Picklist Value</t>
  </si>
  <si>
    <t>Race2</t>
  </si>
  <si>
    <t>ID</t>
  </si>
  <si>
    <t>PAYING</t>
  </si>
  <si>
    <t>Tamworth</t>
  </si>
  <si>
    <t>NT</t>
  </si>
  <si>
    <t>Maryborough</t>
  </si>
  <si>
    <t>AT</t>
  </si>
  <si>
    <t>ZT</t>
  </si>
  <si>
    <t>AG</t>
  </si>
  <si>
    <t>OG</t>
  </si>
  <si>
    <t>ZG</t>
  </si>
  <si>
    <t>MAIDEN PLATE</t>
  </si>
  <si>
    <t>Orange</t>
  </si>
  <si>
    <t>Goulburn</t>
  </si>
  <si>
    <t>Globe Derby</t>
  </si>
  <si>
    <t>Pinjarra</t>
  </si>
  <si>
    <t>Cambridge</t>
  </si>
  <si>
    <t>Albion Park</t>
  </si>
  <si>
    <t>Bulli</t>
  </si>
  <si>
    <t>Shepparton</t>
  </si>
  <si>
    <t>Bathurst</t>
  </si>
  <si>
    <t>Angle Park</t>
  </si>
  <si>
    <t>Ballarat</t>
  </si>
  <si>
    <t>EG</t>
  </si>
  <si>
    <t>New Zealand</t>
  </si>
  <si>
    <t>Launceston</t>
  </si>
  <si>
    <t>TG</t>
  </si>
  <si>
    <t>2012-12-23T12:05:49</t>
  </si>
  <si>
    <t>2012-12-23T12:09:53</t>
  </si>
  <si>
    <t>Dead</t>
  </si>
  <si>
    <t>R THOMPSON</t>
  </si>
  <si>
    <t>M DRACOS</t>
  </si>
  <si>
    <t>S THURLOW</t>
  </si>
  <si>
    <t>SHANE ARNOLD(A)</t>
  </si>
  <si>
    <t>00X</t>
  </si>
  <si>
    <t>JESSICA TAYLOR(A)</t>
  </si>
  <si>
    <t>2012-12-24T12:23:00</t>
  </si>
  <si>
    <t>10-11-5</t>
  </si>
  <si>
    <t>2012-12-24T07:58:49</t>
  </si>
  <si>
    <t>2012-12-24T08:59:05</t>
  </si>
  <si>
    <t>EFFJAYCANNY</t>
  </si>
  <si>
    <t>GEE I GEORGE</t>
  </si>
  <si>
    <t>M BROWN(A)</t>
  </si>
  <si>
    <t>0X5</t>
  </si>
  <si>
    <t>GOLDEN STITCH</t>
  </si>
  <si>
    <t>OUR DANCER</t>
  </si>
  <si>
    <t>M PAGET</t>
  </si>
  <si>
    <t>85X</t>
  </si>
  <si>
    <t>SNIPPET EXPRESS</t>
  </si>
  <si>
    <t>60X</t>
  </si>
  <si>
    <t>TAKIRI</t>
  </si>
  <si>
    <t>DARREN JONES</t>
  </si>
  <si>
    <t>GOLD ARMANI</t>
  </si>
  <si>
    <t>MAKE ME SOME</t>
  </si>
  <si>
    <t>C VAN DER WERF(A)</t>
  </si>
  <si>
    <t>SILENT WINN</t>
  </si>
  <si>
    <t>S BIGG(A)</t>
  </si>
  <si>
    <t>0X4</t>
  </si>
  <si>
    <t>SUGARED ALMOND</t>
  </si>
  <si>
    <t>X73</t>
  </si>
  <si>
    <t>THE LIONS SHARE</t>
  </si>
  <si>
    <t>PATRICK LO(A)</t>
  </si>
  <si>
    <t>32X</t>
  </si>
  <si>
    <t>TRIDANESCAY</t>
  </si>
  <si>
    <t>M POWELL(A)</t>
  </si>
  <si>
    <t>0X9</t>
  </si>
  <si>
    <t>VESTALIA</t>
  </si>
  <si>
    <t>L G HENRY</t>
  </si>
  <si>
    <t>3X3</t>
  </si>
  <si>
    <t>WITCHY WOMEN</t>
  </si>
  <si>
    <t>B LOOKER</t>
  </si>
  <si>
    <t>7X</t>
  </si>
  <si>
    <t>LE QUESNAY</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</si>
</sst>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Red]\-&quot;$&quot;#,##0"/>
    <numFmt numFmtId="44" formatCode="_-&quot;$&quot;* #,##0.00_-;\-&quot;$&quot;* #,##0.00_-;_-&quot;$&quot;* &quot;-&quot;??_-;_-@_-"/>
    <numFmt numFmtId="164" formatCode="General_);General_);0_);@_)"/>
    <numFmt numFmtId="165" formatCode="_-&quot;$&quot;* #,##0.0_-;\-&quot;$&quot;* #,##0.0_-;_-&quot;$&quot;* &quot;-&quot;??_-;_-@_-"/>
    <numFmt numFmtId="166" formatCode="yyyy/mm/d"/>
    <numFmt numFmtId="167" formatCode="hh:mm"/>
    <numFmt numFmtId="168" formatCode="0.0"/>
    <numFmt numFmtId="169" formatCode="hh:mm\ AM/PM"/>
    <numFmt numFmtId="170" formatCode="0.0%"/>
    <numFmt numFmtId="171" formatCode="_(&quot;$&quot;* #,##0.0_);_(&quot;$&quot;* \(#,##0.0\);_(&quot;$&quot;* &quot;-&quot;??_);_(@_)"/>
    <numFmt numFmtId="172" formatCode="_(&quot;$&quot;* #,##0.00_);_(&quot;$&quot;* \(#,##0.00\);_(&quot;$&quot;* &quot;-&quot;??_);_(@_)"/>
    <numFmt numFmtId="173" formatCode="_-&quot;$&quot;* #,##0_-;\-&quot;$&quot;* #,##0_-;_-&quot;$&quot;* &quot;-&quot;??_-;_-@_-"/>
  </numFmts>
  <fonts count="32" x14ac:knownFonts="1">
    <font>
      <sz val="11"/>
      <color theme="1"/>
      <name val="Calibri"/>
      <family val="2"/>
      <scheme val="minor"/>
    </font>
    <font>
      <sz val="11"/>
      <color theme="1"/>
      <name val="Calibri"/>
      <family val="2"/>
      <scheme val="minor"/>
    </font>
    <font>
      <sz val="10"/>
      <name val="Arial"/>
      <family val="2"/>
    </font>
    <font>
      <sz val="12"/>
      <name val="Arial"/>
      <family val="2"/>
    </font>
    <font>
      <sz val="12"/>
      <color indexed="8"/>
      <name val="Arial"/>
      <family val="2"/>
    </font>
    <font>
      <sz val="8"/>
      <name val="Calibri"/>
      <family val="2"/>
    </font>
    <font>
      <b/>
      <sz val="8"/>
      <color rgb="FFFF0000"/>
      <name val="Calibri"/>
      <family val="2"/>
    </font>
    <font>
      <sz val="8"/>
      <color indexed="10"/>
      <name val="Calibri"/>
      <family val="2"/>
    </font>
    <font>
      <sz val="8"/>
      <color indexed="9"/>
      <name val="Calibri"/>
      <family val="2"/>
    </font>
    <font>
      <sz val="8"/>
      <color rgb="FFFF0000"/>
      <name val="Calibri"/>
      <family val="2"/>
    </font>
    <font>
      <sz val="8"/>
      <color indexed="8"/>
      <name val="Calibri"/>
      <family val="2"/>
      <scheme val="minor"/>
    </font>
    <font>
      <sz val="8"/>
      <name val="Calibri"/>
      <family val="2"/>
      <scheme val="minor"/>
    </font>
    <font>
      <sz val="8"/>
      <color theme="1"/>
      <name val="Calibri"/>
      <family val="2"/>
      <scheme val="minor"/>
    </font>
    <font>
      <sz val="8"/>
      <color indexed="9"/>
      <name val="Calibri"/>
      <family val="2"/>
      <scheme val="minor"/>
    </font>
    <font>
      <sz val="8"/>
      <color rgb="FFFF0000"/>
      <name val="Calibri"/>
      <family val="2"/>
      <scheme val="minor"/>
    </font>
    <font>
      <b/>
      <sz val="8"/>
      <name val="Calibri"/>
      <family val="2"/>
      <scheme val="minor"/>
    </font>
    <font>
      <b/>
      <sz val="16"/>
      <color rgb="FFFF0000"/>
      <name val="Calibri"/>
      <family val="2"/>
    </font>
    <font>
      <b/>
      <sz val="18"/>
      <color rgb="FFFF0000"/>
      <name val="Calibri"/>
      <family val="2"/>
    </font>
    <font>
      <sz val="10"/>
      <color indexed="81"/>
      <name val="Tahoma"/>
      <family val="2"/>
    </font>
    <font>
      <b/>
      <sz val="10"/>
      <color indexed="81"/>
      <name val="Tahoma"/>
      <family val="2"/>
    </font>
    <font>
      <b/>
      <sz val="10"/>
      <color theme="0"/>
      <name val="Calibri"/>
      <family val="2"/>
    </font>
    <font>
      <b/>
      <sz val="10"/>
      <color indexed="9"/>
      <name val="Calibri"/>
      <family val="2"/>
    </font>
    <font>
      <b/>
      <sz val="10"/>
      <name val="Calibri"/>
      <family val="2"/>
    </font>
    <font>
      <sz val="10"/>
      <color indexed="8"/>
      <name val="Calibri"/>
      <family val="2"/>
      <scheme val="minor"/>
    </font>
    <font>
      <sz val="10"/>
      <name val="Calibri"/>
      <family val="2"/>
      <scheme val="minor"/>
    </font>
    <font>
      <b/>
      <sz val="11"/>
      <color theme="1"/>
      <name val="Calibri"/>
      <family val="2"/>
      <scheme val="minor"/>
    </font>
    <font>
      <b/>
      <sz val="14"/>
      <color rgb="FF000000"/>
      <name val="Calibri"/>
      <family val="2"/>
    </font>
    <font>
      <b/>
      <sz val="8"/>
      <color indexed="10"/>
      <name val="Calibri"/>
      <family val="2"/>
    </font>
    <font>
      <b/>
      <sz val="10"/>
      <color theme="0"/>
      <name val="Calibri"/>
      <family val="2"/>
      <scheme val="minor"/>
    </font>
    <font>
      <sz val="10"/>
      <color theme="1"/>
      <name val="Calibri"/>
      <family val="2"/>
      <scheme val="minor"/>
    </font>
    <font>
      <sz val="10"/>
      <color theme="1"/>
      <name val="Calibri"/>
      <family val="2"/>
    </font>
    <font>
      <sz val="10"/>
      <color indexed="9"/>
      <name val="Calibri"/>
      <family val="2"/>
    </font>
  </fonts>
  <fills count="18">
    <fill>
      <patternFill patternType="none"/>
    </fill>
    <fill>
      <patternFill patternType="gray125"/>
    </fill>
    <fill>
      <patternFill patternType="solid">
        <fgColor indexed="26"/>
        <bgColor indexed="64"/>
      </patternFill>
    </fill>
    <fill>
      <patternFill patternType="gray0625">
        <fgColor indexed="13"/>
        <bgColor indexed="13"/>
      </patternFill>
    </fill>
    <fill>
      <patternFill patternType="gray0625">
        <fgColor indexed="22"/>
        <bgColor indexed="22"/>
      </patternFill>
    </fill>
    <fill>
      <patternFill patternType="gray0625">
        <fgColor indexed="11"/>
        <bgColor indexed="11"/>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theme="2" tint="-0.499984740745262"/>
        <bgColor indexed="64"/>
      </patternFill>
    </fill>
    <fill>
      <patternFill patternType="solid">
        <fgColor theme="3" tint="0.39997558519241921"/>
        <bgColor indexed="64"/>
      </patternFill>
    </fill>
    <fill>
      <patternFill patternType="solid">
        <fgColor theme="4"/>
        <bgColor theme="4"/>
      </patternFill>
    </fill>
    <fill>
      <patternFill patternType="solid">
        <fgColor rgb="FFFF0000"/>
        <bgColor indexed="64"/>
      </patternFill>
    </fill>
  </fills>
  <borders count="5">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31">
    <xf numFmtId="0" fontId="0" fillId="0" borderId="0"/>
    <xf numFmtId="0" fontId="1" fillId="0" borderId="0"/>
    <xf numFmtId="0" fontId="2" fillId="0" borderId="0"/>
    <xf numFmtId="44" fontId="1" fillId="0" borderId="0" applyFont="0" applyFill="0" applyBorder="0" applyAlignment="0" applyProtection="0"/>
    <xf numFmtId="44" fontId="1" fillId="0" borderId="0" applyFont="0" applyFill="0" applyBorder="0" applyAlignment="0" applyProtection="0"/>
    <xf numFmtId="6" fontId="3" fillId="2" borderId="0">
      <alignment horizontal="right"/>
      <protection locked="0"/>
    </xf>
    <xf numFmtId="6" fontId="3" fillId="3" borderId="0">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6" fontId="4" fillId="4" borderId="0"/>
    <xf numFmtId="164" fontId="3" fillId="5" borderId="0">
      <alignment horizontal="right"/>
    </xf>
    <xf numFmtId="0" fontId="2" fillId="6" borderId="0"/>
    <xf numFmtId="9"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172" fontId="2" fillId="0" borderId="0" applyFont="0" applyFill="0" applyBorder="0" applyAlignment="0" applyProtection="0"/>
  </cellStyleXfs>
  <cellXfs count="74">
    <xf numFmtId="0" fontId="0" fillId="0" borderId="0" xfId="0"/>
    <xf numFmtId="0" fontId="8" fillId="7" borderId="0" xfId="0" applyFont="1" applyFill="1" applyBorder="1" applyAlignment="1">
      <alignment horizontal="center" vertical="center"/>
    </xf>
    <xf numFmtId="0" fontId="7" fillId="7" borderId="0" xfId="0" applyFont="1" applyFill="1" applyBorder="1" applyAlignment="1">
      <alignment horizontal="center" vertical="center"/>
    </xf>
    <xf numFmtId="0" fontId="0" fillId="7" borderId="0" xfId="0" applyFill="1" applyAlignment="1">
      <alignment horizontal="center"/>
    </xf>
    <xf numFmtId="0" fontId="5" fillId="7" borderId="0" xfId="0" applyFont="1" applyFill="1" applyBorder="1" applyAlignment="1">
      <alignment horizontal="center" vertical="center"/>
    </xf>
    <xf numFmtId="0" fontId="10" fillId="7" borderId="0" xfId="13" applyFont="1" applyFill="1" applyBorder="1" applyAlignment="1">
      <alignment horizontal="center" vertical="center"/>
    </xf>
    <xf numFmtId="0" fontId="11" fillId="7" borderId="2" xfId="13" applyFont="1" applyFill="1" applyBorder="1" applyAlignment="1">
      <alignment horizontal="center" vertical="center"/>
    </xf>
    <xf numFmtId="0" fontId="15" fillId="13" borderId="2" xfId="13" applyFont="1" applyFill="1" applyBorder="1" applyAlignment="1">
      <alignment horizontal="center" vertical="center"/>
    </xf>
    <xf numFmtId="0" fontId="11" fillId="8" borderId="2" xfId="13" applyFont="1" applyFill="1" applyBorder="1" applyAlignment="1">
      <alignment horizontal="center" vertical="center"/>
    </xf>
    <xf numFmtId="169" fontId="11" fillId="8" borderId="2" xfId="13" applyNumberFormat="1" applyFont="1" applyFill="1" applyBorder="1" applyAlignment="1">
      <alignment horizontal="center" vertical="center"/>
    </xf>
    <xf numFmtId="0" fontId="11" fillId="13" borderId="2" xfId="13" applyFont="1" applyFill="1" applyBorder="1" applyAlignment="1">
      <alignment horizontal="center" vertical="center"/>
    </xf>
    <xf numFmtId="0" fontId="11" fillId="7" borderId="0" xfId="13" applyFont="1" applyFill="1" applyBorder="1" applyAlignment="1">
      <alignment horizontal="center" vertical="center"/>
    </xf>
    <xf numFmtId="168" fontId="11" fillId="7" borderId="2" xfId="13" applyNumberFormat="1" applyFont="1" applyFill="1" applyBorder="1" applyAlignment="1">
      <alignment horizontal="center" vertical="center"/>
    </xf>
    <xf numFmtId="45" fontId="11" fillId="7" borderId="2" xfId="13" applyNumberFormat="1" applyFont="1" applyFill="1" applyBorder="1" applyAlignment="1">
      <alignment horizontal="center" vertical="center"/>
    </xf>
    <xf numFmtId="0" fontId="15" fillId="11" borderId="2" xfId="13" applyFont="1" applyFill="1" applyBorder="1" applyAlignment="1">
      <alignment horizontal="center" vertical="center"/>
    </xf>
    <xf numFmtId="0" fontId="15" fillId="12" borderId="2" xfId="13" applyFont="1" applyFill="1" applyBorder="1" applyAlignment="1">
      <alignment horizontal="center" vertical="center"/>
    </xf>
    <xf numFmtId="0" fontId="15" fillId="14" borderId="2" xfId="13" applyFont="1" applyFill="1" applyBorder="1" applyAlignment="1">
      <alignment horizontal="center" vertical="center"/>
    </xf>
    <xf numFmtId="0" fontId="15" fillId="10" borderId="2" xfId="13" applyFont="1" applyFill="1" applyBorder="1" applyAlignment="1">
      <alignment horizontal="center" vertical="center"/>
    </xf>
    <xf numFmtId="0" fontId="11" fillId="11" borderId="2" xfId="13" applyFont="1" applyFill="1" applyBorder="1" applyAlignment="1">
      <alignment horizontal="center" vertical="center"/>
    </xf>
    <xf numFmtId="44" fontId="11" fillId="11" borderId="2" xfId="27" applyFont="1" applyFill="1" applyBorder="1" applyAlignment="1">
      <alignment horizontal="center" vertical="center"/>
    </xf>
    <xf numFmtId="0" fontId="13" fillId="7" borderId="0" xfId="13" applyFont="1" applyFill="1" applyBorder="1" applyAlignment="1">
      <alignment horizontal="center" vertical="center"/>
    </xf>
    <xf numFmtId="166" fontId="6" fillId="10" borderId="2" xfId="0" applyNumberFormat="1" applyFont="1" applyFill="1" applyBorder="1" applyAlignment="1">
      <alignment horizontal="center" vertical="center"/>
    </xf>
    <xf numFmtId="0" fontId="12" fillId="7" borderId="0" xfId="13" applyFont="1" applyFill="1" applyBorder="1" applyAlignment="1">
      <alignment horizontal="center" vertical="center"/>
    </xf>
    <xf numFmtId="0" fontId="9" fillId="10" borderId="2" xfId="0" applyFont="1" applyFill="1" applyBorder="1" applyAlignment="1">
      <alignment horizontal="center" vertical="center"/>
    </xf>
    <xf numFmtId="44" fontId="12" fillId="11" borderId="2" xfId="27" applyFont="1" applyFill="1" applyBorder="1" applyAlignment="1">
      <alignment horizontal="center" vertical="center"/>
    </xf>
    <xf numFmtId="0" fontId="15" fillId="13" borderId="3" xfId="0" applyFont="1" applyFill="1" applyBorder="1" applyAlignment="1">
      <alignment vertical="center"/>
    </xf>
    <xf numFmtId="0" fontId="11" fillId="13" borderId="3" xfId="0" applyFont="1" applyFill="1" applyBorder="1" applyAlignment="1">
      <alignment horizontal="center" vertical="center"/>
    </xf>
    <xf numFmtId="0" fontId="11" fillId="13" borderId="0" xfId="0" applyFont="1" applyFill="1" applyAlignment="1">
      <alignment horizontal="center" vertical="center"/>
    </xf>
    <xf numFmtId="0" fontId="15" fillId="13" borderId="3" xfId="0" applyFont="1" applyFill="1" applyBorder="1" applyAlignment="1">
      <alignment horizontal="center" vertical="center"/>
    </xf>
    <xf numFmtId="0" fontId="11" fillId="11" borderId="2" xfId="0" applyFont="1" applyFill="1" applyBorder="1" applyAlignment="1">
      <alignment horizontal="center" vertical="center"/>
    </xf>
    <xf numFmtId="1" fontId="11" fillId="11" borderId="2" xfId="0" applyNumberFormat="1" applyFont="1" applyFill="1" applyBorder="1" applyAlignment="1">
      <alignment horizontal="center" vertical="center"/>
    </xf>
    <xf numFmtId="49" fontId="11" fillId="0" borderId="2" xfId="0" applyNumberFormat="1" applyFont="1" applyBorder="1" applyAlignment="1">
      <alignment horizontal="center" vertical="center"/>
    </xf>
    <xf numFmtId="0" fontId="11" fillId="0" borderId="2" xfId="0" applyFont="1" applyBorder="1" applyAlignment="1">
      <alignment horizontal="center" vertical="center"/>
    </xf>
    <xf numFmtId="0" fontId="14" fillId="7" borderId="0" xfId="13" applyFont="1" applyFill="1" applyBorder="1" applyAlignment="1">
      <alignment horizontal="center" vertical="center"/>
    </xf>
    <xf numFmtId="0" fontId="6" fillId="10" borderId="2" xfId="0" applyNumberFormat="1" applyFont="1" applyFill="1" applyBorder="1" applyAlignment="1">
      <alignment horizontal="center" vertical="center"/>
    </xf>
    <xf numFmtId="14" fontId="17" fillId="7" borderId="4" xfId="0" applyNumberFormat="1" applyFont="1" applyFill="1" applyBorder="1" applyAlignment="1">
      <alignment horizontal="center" vertical="center"/>
    </xf>
    <xf numFmtId="1" fontId="23" fillId="7" borderId="2" xfId="0" applyNumberFormat="1" applyFont="1" applyFill="1" applyBorder="1" applyAlignment="1">
      <alignment horizontal="center" vertical="center"/>
    </xf>
    <xf numFmtId="171" fontId="23" fillId="7" borderId="2" xfId="26" applyNumberFormat="1" applyFont="1" applyFill="1" applyBorder="1" applyAlignment="1">
      <alignment horizontal="center" vertical="center"/>
    </xf>
    <xf numFmtId="1" fontId="24" fillId="7" borderId="2" xfId="0" applyNumberFormat="1" applyFont="1" applyFill="1" applyBorder="1" applyAlignment="1">
      <alignment horizontal="center" vertical="center"/>
    </xf>
    <xf numFmtId="165" fontId="24" fillId="7" borderId="2" xfId="27" applyNumberFormat="1" applyFont="1" applyFill="1" applyBorder="1" applyAlignment="1">
      <alignment horizontal="center" vertical="center"/>
    </xf>
    <xf numFmtId="0" fontId="20" fillId="11" borderId="4" xfId="0" applyFont="1" applyFill="1" applyBorder="1" applyAlignment="1">
      <alignment horizontal="center" vertical="center"/>
    </xf>
    <xf numFmtId="168" fontId="24" fillId="7" borderId="2" xfId="25" applyNumberFormat="1" applyFont="1" applyFill="1" applyBorder="1" applyAlignment="1">
      <alignment horizontal="center" vertical="center"/>
    </xf>
    <xf numFmtId="0" fontId="24" fillId="7" borderId="2" xfId="0" applyFont="1" applyFill="1" applyBorder="1" applyAlignment="1">
      <alignment horizontal="center" vertical="center"/>
    </xf>
    <xf numFmtId="0" fontId="20" fillId="11" borderId="2" xfId="0" applyFont="1" applyFill="1" applyBorder="1" applyAlignment="1">
      <alignment horizontal="center" vertical="center"/>
    </xf>
    <xf numFmtId="0" fontId="22" fillId="7" borderId="2" xfId="0" applyFont="1" applyFill="1" applyBorder="1" applyAlignment="1">
      <alignment horizontal="center" vertical="center"/>
    </xf>
    <xf numFmtId="44" fontId="20" fillId="15" borderId="2" xfId="0" applyNumberFormat="1" applyFont="1" applyFill="1" applyBorder="1" applyAlignment="1">
      <alignment horizontal="center" vertical="center"/>
    </xf>
    <xf numFmtId="9" fontId="20" fillId="15" borderId="2" xfId="26" applyNumberFormat="1" applyFont="1" applyFill="1" applyBorder="1" applyAlignment="1">
      <alignment horizontal="center" vertical="center" wrapText="1"/>
    </xf>
    <xf numFmtId="0" fontId="20" fillId="15" borderId="2" xfId="0" applyNumberFormat="1" applyFont="1" applyFill="1" applyBorder="1" applyAlignment="1">
      <alignment horizontal="center" vertical="center"/>
    </xf>
    <xf numFmtId="3" fontId="20" fillId="15" borderId="2" xfId="0" applyNumberFormat="1" applyFont="1" applyFill="1" applyBorder="1" applyAlignment="1">
      <alignment horizontal="center" vertical="center"/>
    </xf>
    <xf numFmtId="0" fontId="9" fillId="7" borderId="2" xfId="0" applyFont="1" applyFill="1" applyBorder="1" applyAlignment="1">
      <alignment horizontal="center" vertical="center"/>
    </xf>
    <xf numFmtId="173" fontId="22" fillId="7" borderId="1" xfId="27" applyNumberFormat="1" applyFont="1" applyFill="1" applyBorder="1" applyAlignment="1">
      <alignment horizontal="center" vertical="center"/>
    </xf>
    <xf numFmtId="170" fontId="24" fillId="7" borderId="2" xfId="25" applyNumberFormat="1" applyFont="1" applyFill="1" applyBorder="1" applyAlignment="1">
      <alignment horizontal="center" vertical="center"/>
    </xf>
    <xf numFmtId="0" fontId="0" fillId="8" borderId="0" xfId="0" applyFill="1"/>
    <xf numFmtId="0" fontId="25" fillId="8" borderId="0" xfId="0" applyFont="1" applyFill="1"/>
    <xf numFmtId="0" fontId="27" fillId="9" borderId="2" xfId="0" applyFont="1" applyFill="1" applyBorder="1" applyAlignment="1">
      <alignment horizontal="center" vertical="center"/>
    </xf>
    <xf numFmtId="0" fontId="29" fillId="0" borderId="0" xfId="0" applyFont="1"/>
    <xf numFmtId="0" fontId="24" fillId="8" borderId="2" xfId="0" applyFont="1" applyFill="1" applyBorder="1" applyAlignment="1">
      <alignment horizontal="center" vertical="center"/>
    </xf>
    <xf numFmtId="0" fontId="30" fillId="7" borderId="2" xfId="0" applyFont="1" applyFill="1" applyBorder="1" applyAlignment="1">
      <alignment horizontal="center" vertical="center"/>
    </xf>
    <xf numFmtId="0" fontId="29" fillId="8" borderId="0" xfId="0" applyFont="1" applyFill="1" applyAlignment="1">
      <alignment horizontal="center"/>
    </xf>
    <xf numFmtId="0" fontId="31" fillId="7" borderId="0" xfId="0" applyFont="1" applyFill="1" applyBorder="1" applyAlignment="1">
      <alignment horizontal="center" vertical="center"/>
    </xf>
    <xf numFmtId="0" fontId="28" fillId="16" borderId="2" xfId="0" applyFont="1" applyFill="1" applyBorder="1" applyAlignment="1">
      <alignment horizontal="center"/>
    </xf>
    <xf numFmtId="0" fontId="29" fillId="17" borderId="2" xfId="0" applyFont="1" applyFill="1" applyBorder="1" applyAlignment="1">
      <alignment horizontal="center"/>
    </xf>
    <xf numFmtId="0" fontId="29" fillId="0" borderId="2" xfId="0" applyFont="1" applyBorder="1" applyAlignment="1">
      <alignment horizontal="center"/>
    </xf>
    <xf numFmtId="49" fontId="29" fillId="0" borderId="2" xfId="0" applyNumberFormat="1" applyFont="1" applyBorder="1" applyAlignment="1">
      <alignment horizontal="center"/>
    </xf>
    <xf numFmtId="22" fontId="29" fillId="0" borderId="2" xfId="0" applyNumberFormat="1" applyFont="1" applyBorder="1" applyAlignment="1">
      <alignment horizontal="center"/>
    </xf>
    <xf numFmtId="44" fontId="20" fillId="11" borderId="2" xfId="0" applyNumberFormat="1" applyFont="1" applyFill="1" applyBorder="1" applyAlignment="1">
      <alignment horizontal="center" vertical="center"/>
    </xf>
    <xf numFmtId="0" fontId="21" fillId="11" borderId="2" xfId="0" applyFont="1" applyFill="1" applyBorder="1" applyAlignment="1">
      <alignment horizontal="center" vertical="center"/>
    </xf>
    <xf numFmtId="14" fontId="21" fillId="11" borderId="2" xfId="0" applyNumberFormat="1" applyFont="1" applyFill="1" applyBorder="1" applyAlignment="1">
      <alignment horizontal="center" vertical="center"/>
    </xf>
    <xf numFmtId="165" fontId="22" fillId="7" borderId="2" xfId="26" applyNumberFormat="1" applyFont="1" applyFill="1" applyBorder="1" applyAlignment="1">
      <alignment horizontal="center" vertical="center"/>
    </xf>
    <xf numFmtId="169" fontId="22" fillId="8" borderId="2" xfId="25" applyNumberFormat="1" applyFont="1" applyFill="1" applyBorder="1" applyAlignment="1">
      <alignment horizontal="center" vertical="center"/>
    </xf>
    <xf numFmtId="169" fontId="22" fillId="8" borderId="2" xfId="0" applyNumberFormat="1" applyFont="1" applyFill="1" applyBorder="1" applyAlignment="1" applyProtection="1">
      <alignment horizontal="center" vertical="center"/>
      <protection hidden="1"/>
    </xf>
    <xf numFmtId="167" fontId="22" fillId="8" borderId="2" xfId="0" applyNumberFormat="1" applyFont="1" applyFill="1" applyBorder="1" applyAlignment="1" applyProtection="1">
      <alignment horizontal="center" vertical="center"/>
      <protection hidden="1"/>
    </xf>
    <xf numFmtId="14" fontId="21" fillId="11" borderId="2" xfId="0" applyNumberFormat="1" applyFont="1" applyFill="1" applyBorder="1" applyAlignment="1">
      <alignment horizontal="center" vertical="center"/>
    </xf>
    <xf numFmtId="167" fontId="22" fillId="8" borderId="2" xfId="0" applyNumberFormat="1" applyFont="1" applyFill="1" applyBorder="1" applyAlignment="1" applyProtection="1">
      <alignment horizontal="center" vertical="center"/>
      <protection hidden="1"/>
    </xf>
  </cellXfs>
  <cellStyles count="31">
    <cellStyle name="Currency" xfId="27" builtinId="4"/>
    <cellStyle name="Currency 2" xfId="3"/>
    <cellStyle name="Currency 3" xfId="4"/>
    <cellStyle name="Currency 4" xfId="26"/>
    <cellStyle name="Currency 5" xfId="29"/>
    <cellStyle name="Currency 6" xfId="30"/>
    <cellStyle name="Input Data" xfId="5"/>
    <cellStyle name="Input Formulas" xfId="6"/>
    <cellStyle name="Normal" xfId="0" builtinId="0"/>
    <cellStyle name="Normal 10" xfId="7"/>
    <cellStyle name="Normal 11" xfId="8"/>
    <cellStyle name="Normal 12" xfId="9"/>
    <cellStyle name="Normal 13" xfId="10"/>
    <cellStyle name="Normal 14" xfId="11"/>
    <cellStyle name="Normal 15" xfId="12"/>
    <cellStyle name="Normal 16" xfId="1"/>
    <cellStyle name="Normal 17" xfId="13"/>
    <cellStyle name="Normal 2" xfId="2"/>
    <cellStyle name="Normal 3" xfId="14"/>
    <cellStyle name="Normal 4" xfId="15"/>
    <cellStyle name="Normal 5" xfId="16"/>
    <cellStyle name="Normal 6" xfId="17"/>
    <cellStyle name="Normal 7" xfId="18"/>
    <cellStyle name="Normal 8" xfId="19"/>
    <cellStyle name="Normal 9" xfId="20"/>
    <cellStyle name="Percent" xfId="25" builtinId="5"/>
    <cellStyle name="Percent 2" xfId="21"/>
    <cellStyle name="Percent 3" xfId="28"/>
    <cellStyle name="Table" xfId="22"/>
    <cellStyle name="Text" xfId="23"/>
    <cellStyle name="YELLOW" xfId="24"/>
  </cellStyles>
  <dxfs count="7">
    <dxf>
      <font>
        <strike val="0"/>
        <outline val="0"/>
        <shadow val="0"/>
        <u val="none"/>
        <vertAlign val="baseline"/>
        <sz val="10"/>
        <name val="Calibri"/>
      </font>
      <alignment horizont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name val="Calibri"/>
      </font>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font>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font>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font>
      <alignment horizontal="center" textRotation="0" wrapText="0"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0"/>
        <name val="Calibri"/>
      </font>
      <alignment horizontal="center" textRotation="0" wrapText="0" indent="0" justifyLastLine="0" shrinkToFit="0" readingOrder="0"/>
    </dxf>
    <dxf>
      <font>
        <strike val="0"/>
        <outline val="0"/>
        <shadow val="0"/>
        <u val="none"/>
        <vertAlign val="baseline"/>
        <sz val="10"/>
        <name val="Calibri"/>
      </font>
      <alignment horizont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CCFFCC"/>
      <color rgb="FFFFFF99"/>
      <color rgb="FFFFFF66"/>
      <color rgb="FFCCFF99"/>
      <color rgb="FFCCFF33"/>
      <color rgb="FFFF3300"/>
      <color rgb="FF99FF33"/>
    </mruColors>
  </colors>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d:schema xmlns:xsd="http://www.w3.org/2001/XMLSchema" xmlns="">
      <xsd:element nillable="true" name="RaceDay">
        <xsd:complexType>
          <xsd:sequence minOccurs="0">
            <xsd:element minOccurs="0" maxOccurs="unbounded" nillable="true" name="PresaleRaceDate" form="unqualified">
              <xsd:complexType>
                <xsd:attribute name="RaceDayDate" form="unqualified" type="xsd:dateTime"/>
                <xsd:attribute name="Year" form="unqualified" type="xsd:integer"/>
                <xsd:attribute name="Month" form="unqualified" type="xsd:integer"/>
                <xsd:attribute name="Day" form="unqualified" type="xsd:integer"/>
                <xsd:attribute name="DayOfTheWeek" form="unqualified" type="xsd:string"/>
                <xsd:attribute name="MonthLong" form="unqualified" type="xsd:string"/>
                <xsd:attribute name="IsCurrentDay" form="unqualified" type="xsd:integer"/>
                <xsd:attribute name="IsPresaleMeeting" form="unqualified" type="xsd:integer"/>
              </xsd:complexType>
            </xsd:element>
            <xsd:element minOccurs="0" maxOccurs="unbounded" nillable="true" name="Meeting" form="unqualified">
              <xsd:complexType>
                <xsd:sequence minOccurs="0" maxOccurs="unbounded">
                  <xsd:element minOccurs="0" maxOccurs="unbounded" nillable="true" name="Pool" form="unqualified">
                    <xsd:complexType>
                      <xsd:sequence minOccurs="0">
                        <xsd:element minOccurs="0" maxOccurs="unbounded" nillable="true" name="MultiLeg" form="unqualified">
                          <xsd:complexType>
                            <xsd:attribute name="LegNo" form="unqualified" type="xsd:integer"/>
                            <xsd:attribute name="RaceNo" form="unqualified" type="xsd:integer"/>
                          </xsd:complexType>
                        </xsd:element>
                      </xsd:sequence>
                      <xsd:attribute name="PoolType" form="unqualified" type="xsd:string"/>
                      <xsd:attribute name="Available" form="unqualified" type="xsd:string"/>
                      <xsd:attribute name="JPotInGross" form="unqualified" type="xsd:double"/>
                    </xsd:complexType>
                  </xsd:element>
                  <xsd:element minOccurs="0" maxOccurs="unbounded" nillable="true" name="Race" form="unqualified">
                    <xsd:complexType>
                      <xsd:sequence minOccurs="0">
                        <xsd:element minOccurs="0" maxOccurs="unbounded" nillable="true" name="ResultPlace" form="unqualified">
                          <xsd:complexType>
                            <xsd:sequence minOccurs="0">
                              <xsd:element minOccurs="0" maxOccurs="unbounded" nillable="true" name="Result" form="unqualified">
                                <xsd:complexType>
                                  <xsd:sequence minOccurs="0">
                                    <xsd:element minOccurs="0" nillable="true" name="PoolResult" form="unqualified">
                                      <xsd:complexType>
                                        <xsd:attribute name="PoolType" form="unqualified" type="xsd:string"/>
                                        <xsd:attribute name="Dividend" form="unqualified" type="xsd:double"/>
                                      </xsd:complexType>
                                    </xsd:element>
                                  </xsd:sequence>
                                  <xsd:attribute name="RunnerNo" form="unqualified" type="xsd:integer"/>
                                  <xsd:attribute name="PoolType" form="unqualified" type="xsd:string"/>
                                  <xsd:attribute name="Ref50Pct" form="unqualified" type="xsd:string"/>
                                  <xsd:attribute name="RefScratched" form="unqualified" type="xsd:string"/>
                                  <xsd:attribute name="RefAbandon" form="unqualified" type="xsd:string"/>
                                  <xsd:attribute name="RefNoWinner" form="unqualified" type="xsd:string"/>
                                  <xsd:attribute name="NoPlacePool" form="unqualified" type="xsd:string"/>
                                </xsd:complexType>
                              </xsd:element>
                            </xsd:sequence>
                            <xsd:attribute name="PlaceNo" form="unqualified" type="xsd:integer"/>
                          </xsd:complexType>
                        </xsd:element>
                        <xsd:element minOccurs="0" nillable="true" name="FixedOdds" form="unqualified">
                          <xsd:complexType>
                            <xsd:attribute name="HasFixedPrice" form="unqualified" type="xsd:integer"/>
                          </xsd:complexType>
                        </xsd:element>
                        <xsd:element minOccurs="0" maxOccurs="unbounded" nillable="true" name="Pool" form="unqualified">
                          <xsd:complexType>
                            <xsd:attribute name="PoolType" form="unqualified" type="xsd:string"/>
                            <xsd:attribute name="Available" form="unqualified" type="xsd:integer"/>
                            <xsd:attribute name="JPotInGross" form="unqualified" type="xsd:double"/>
                          </xsd:complexType>
                        </xsd:element>
                      </xsd:sequence>
                      <xsd:attribute name="RaceDisplayStatus" form="unqualified" type="xsd:string"/>
                      <xsd:attribute name="RaceNo" form="unqualified" type="xsd:integer"/>
                      <xsd:attribute name="RaceTime" form="unqualified" type="xsd:dateTime"/>
                      <xsd:attribute name="CloseTime" form="unqualified" type="xsd:dateTime"/>
                    </xsd:complexType>
                  </xsd:element>
                </xsd:sequence>
                <xsd:attribute name="MeetingType" form="unqualified" type="xsd:string"/>
                <xsd:attribute name="Abandoned" form="unqualified" type="xsd:string"/>
                <xsd:attribute name="VenueName" form="unqualified" type="xsd:string"/>
                <xsd:attribute name="SortOrder" form="unqualified" type="xsd:integer"/>
                <xsd:attribute name="HiRaceNo" form="unqualified" type="xsd:integer"/>
                <xsd:attribute name="MeetingCode" form="unqualified" type="xsd:string"/>
              </xsd:complexType>
            </xsd:element>
          </xsd:sequence>
          <xsd:attribute name="RaceDayDate" form="unqualified" type="xsd:dateTime"/>
          <xsd:attribute name="Year" form="unqualified" type="xsd:integer"/>
          <xsd:attribute name="Month" form="unqualified" type="xsd:integer"/>
          <xsd:attribute name="Day" form="unqualified" type="xsd:integer"/>
          <xsd:attribute name="DayOfTheWeek" form="unqualified" type="xsd:string"/>
          <xsd:attribute name="MonthLong" form="unqualified" type="xsd:string"/>
          <xsd:attribute name="IsCurrentDay" form="unqualified" type="xsd:integer"/>
          <xsd:attribute name="IsPresaleMeeting" form="unqualified" type="xsd:integer"/>
          <xsd:attribute name="ServerTime" form="unqualified" type="xsd:dateTime"/>
        </xsd:complexType>
      </xsd:element>
    </xsd:schema>
  </Schema>
  <Map ID="1" Name="RaceDay_Map" RootElement="RaceDay" SchemaID="Schema1" ShowImportExportValidationErrors="false" AutoFit="true" Append="false" PreserveSortAFLayout="true" PreserveFormat="true">
    <DataBinding FileBinding="true" ConnectionID="6819" DataBindingLoadMode="1"/>
  </Map>
</MapInfo>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xmlMaps" Target="xmlMaps.xml"/><Relationship Id="rId5" Type="http://schemas.openxmlformats.org/officeDocument/2006/relationships/theme" Target="theme/theme1.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ctrlProps/ctrlProp1.xml><?xml version="1.0" encoding="utf-8"?>
<formControlPr xmlns="http://schemas.microsoft.com/office/spreadsheetml/2009/9/main" objectType="List" dx="16" fmlaLink="$A$2" fmlaRange="$U$2:$U$300" sel="23" val="0"/>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47625</xdr:colOff>
          <xdr:row>3</xdr:row>
          <xdr:rowOff>57150</xdr:rowOff>
        </xdr:from>
        <xdr:to>
          <xdr:col>0</xdr:col>
          <xdr:colOff>1828800</xdr:colOff>
          <xdr:row>28</xdr:row>
          <xdr:rowOff>142875</xdr:rowOff>
        </xdr:to>
        <xdr:sp macro="" textlink="">
          <xdr:nvSpPr>
            <xdr:cNvPr id="1035" name="List Box 11" hidden="1">
              <a:extLst>
                <a:ext uri="{63B3BB69-23CF-44E3-9099-C40C66FF867C}">
                  <a14:compatExt spid="_x0000_s1035"/>
                </a:ext>
              </a:extLst>
            </xdr:cNvPr>
            <xdr:cNvSpPr/>
          </xdr:nvSpPr>
          <xdr:spPr>
            <a:xfrm>
              <a:off x="0" y="0"/>
              <a:ext cx="0" cy="0"/>
            </a:xfrm>
            <a:prstGeom prst="rect">
              <a:avLst/>
            </a:prstGeom>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95250</xdr:colOff>
          <xdr:row>28</xdr:row>
          <xdr:rowOff>114300</xdr:rowOff>
        </xdr:from>
        <xdr:to>
          <xdr:col>9</xdr:col>
          <xdr:colOff>400050</xdr:colOff>
          <xdr:row>31</xdr:row>
          <xdr:rowOff>57150</xdr:rowOff>
        </xdr:to>
        <xdr:sp macro="" textlink="">
          <xdr:nvSpPr>
            <xdr:cNvPr id="1036" name="CommandButton1" hidden="1">
              <a:extLst>
                <a:ext uri="{63B3BB69-23CF-44E3-9099-C40C66FF867C}">
                  <a14:compatExt spid="_x0000_s1036"/>
                </a:ext>
              </a:extLst>
            </xdr:cNvPr>
            <xdr:cNvSpPr/>
          </xdr:nvSpPr>
          <xdr:spPr>
            <a:xfrm>
              <a:off x="0" y="0"/>
              <a:ext cx="0" cy="0"/>
            </a:xfrm>
            <a:prstGeom prst="rect">
              <a:avLst/>
            </a:prstGeom>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0</xdr:col>
          <xdr:colOff>19050</xdr:colOff>
          <xdr:row>1</xdr:row>
          <xdr:rowOff>19050</xdr:rowOff>
        </xdr:from>
        <xdr:to>
          <xdr:col>1</xdr:col>
          <xdr:colOff>0</xdr:colOff>
          <xdr:row>3</xdr:row>
          <xdr:rowOff>19050</xdr:rowOff>
        </xdr:to>
        <xdr:sp macro="" textlink="">
          <xdr:nvSpPr>
            <xdr:cNvPr id="1068" name="Button 44" hidden="1">
              <a:extLst>
                <a:ext uri="{63B3BB69-23CF-44E3-9099-C40C66FF867C}">
                  <a14:compatExt spid="_x0000_s1068"/>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n-US" sz="1600" b="1" i="0" u="none" strike="noStrike" baseline="0">
                  <a:solidFill>
                    <a:srgbClr val="FF0000"/>
                  </a:solidFill>
                  <a:latin typeface="Calibri"/>
                  <a:cs typeface="Calibri"/>
                </a:rPr>
                <a:t>Load Races</a:t>
              </a:r>
              <a:endParaRPr lang="en-US"/>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19050</xdr:colOff>
          <xdr:row>28</xdr:row>
          <xdr:rowOff>57150</xdr:rowOff>
        </xdr:from>
        <xdr:to>
          <xdr:col>1</xdr:col>
          <xdr:colOff>0</xdr:colOff>
          <xdr:row>30</xdr:row>
          <xdr:rowOff>85725</xdr:rowOff>
        </xdr:to>
        <xdr:sp macro="" textlink="">
          <xdr:nvSpPr>
            <xdr:cNvPr id="1182" name="Button 158" hidden="1">
              <a:extLst>
                <a:ext uri="{63B3BB69-23CF-44E3-9099-C40C66FF867C}">
                  <a14:compatExt spid="_x0000_s1182"/>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US" sz="1400" b="1" i="0" u="none" strike="noStrike" baseline="0">
                  <a:solidFill>
                    <a:srgbClr val="000000"/>
                  </a:solidFill>
                  <a:latin typeface="Calibri"/>
                  <a:cs typeface="Calibri"/>
                </a:rPr>
                <a:t>Reload Races</a:t>
              </a:r>
              <a:endParaRPr lang="en-US"/>
            </a:p>
          </xdr:txBody>
        </xdr:sp>
        <xdr:clientData fPrintsWithSheet="0"/>
      </xdr:twoCellAnchor>
    </mc:Choice>
    <mc:Fallback/>
  </mc:AlternateContent>
</xdr:wsDr>
</file>

<file path=xl/tables/table1.xml><?xml version="1.0" encoding="utf-8"?>
<table xmlns="http://schemas.openxmlformats.org/spreadsheetml/2006/main" id="3" name="Table134" displayName="Table134" ref="A1:E186" tableType="xml" totalsRowShown="0" headerRowDxfId="6" dataDxfId="5" connectionId="6819">
  <autoFilter ref="A1:E186"/>
  <sortState ref="A2:E186">
    <sortCondition ref="B1:B186"/>
  </sortState>
  <tableColumns count="5">
    <tableColumn id="1" uniqueName="MeetingType" name="MeetingType" dataDxfId="4">
      <xmlColumnPr mapId="1" xpath="/RaceDay/Meeting/@MeetingType" xmlDataType="string"/>
    </tableColumn>
    <tableColumn id="2" uniqueName="RaceTime" name="RaceTime" dataDxfId="3">
      <xmlColumnPr mapId="1" xpath="/RaceDay/Meeting/Race/@RaceTime" xmlDataType="dateTime"/>
    </tableColumn>
    <tableColumn id="3" uniqueName="VenueName" name="VenueName" dataDxfId="2">
      <xmlColumnPr mapId="1" xpath="/RaceDay/Meeting/@VenueName" xmlDataType="string"/>
    </tableColumn>
    <tableColumn id="4" uniqueName="MeetingCode" name="MeetingCode" dataDxfId="1">
      <xmlColumnPr mapId="1" xpath="/RaceDay/Meeting/@MeetingCode" xmlDataType="string"/>
    </tableColumn>
    <tableColumn id="5" uniqueName="RaceNo" name="RaceNo" dataDxfId="0">
      <xmlColumnPr mapId="1" xpath="/RaceDay/Meeting/Race/@RaceNo" xmlDataType="integer"/>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vmlDrawing" Target="../drawings/vmlDrawing1.vml"/><Relationship Id="rId7" Type="http://schemas.openxmlformats.org/officeDocument/2006/relationships/ctrlProp" Target="../ctrlProps/ctrlProp2.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8"/>
  </sheetPr>
  <dimension ref="A1:AB103"/>
  <sheetViews>
    <sheetView topLeftCell="F1" zoomScaleNormal="100" workbookViewId="0">
      <selection activeCell="B12" sqref="B12:B14"/>
    </sheetView>
  </sheetViews>
  <sheetFormatPr defaultColWidth="3.140625" defaultRowHeight="15" customHeight="1" x14ac:dyDescent="0.2"/>
  <cols>
    <col min="1" max="1" width="10.42578125" style="11" bestFit="1" customWidth="1"/>
    <col min="2" max="3" width="14" style="11" bestFit="1" customWidth="1"/>
    <col min="4" max="4" width="8" style="11" bestFit="1" customWidth="1"/>
    <col min="5" max="5" width="14" style="11" bestFit="1" customWidth="1"/>
    <col min="6" max="6" width="8" style="11" bestFit="1" customWidth="1"/>
    <col min="7" max="11" width="14" style="11" bestFit="1" customWidth="1"/>
    <col min="12" max="12" width="2.28515625" style="20" customWidth="1"/>
    <col min="13" max="13" width="3.5703125" style="20" bestFit="1" customWidth="1"/>
    <col min="14" max="14" width="13.7109375" style="20" bestFit="1" customWidth="1"/>
    <col min="15" max="15" width="5.85546875" style="20" bestFit="1" customWidth="1"/>
    <col min="16" max="16" width="11.85546875" style="20" bestFit="1" customWidth="1"/>
    <col min="17" max="17" width="7.7109375" style="20" bestFit="1" customWidth="1"/>
    <col min="18" max="18" width="2.7109375" style="20" bestFit="1" customWidth="1"/>
    <col min="19" max="19" width="3.5703125" style="20" bestFit="1" customWidth="1"/>
    <col min="20" max="20" width="6.5703125" style="20" bestFit="1" customWidth="1"/>
    <col min="21" max="23" width="8.7109375" style="20" bestFit="1" customWidth="1"/>
    <col min="24" max="26" width="4.140625" style="20" bestFit="1" customWidth="1"/>
    <col min="27" max="27" width="10" style="20" bestFit="1" customWidth="1"/>
    <col min="28" max="16384" width="3.140625" style="20"/>
  </cols>
  <sheetData>
    <row r="1" spans="1:28" ht="15" customHeight="1" x14ac:dyDescent="0.25">
      <c r="A1" s="7" t="s">
        <v>7</v>
      </c>
      <c r="B1" s="7" t="s">
        <v>8</v>
      </c>
      <c r="C1" s="7" t="s">
        <v>34</v>
      </c>
      <c r="D1" s="7" t="s">
        <v>35</v>
      </c>
      <c r="E1" s="7"/>
      <c r="F1" s="7"/>
      <c r="G1" s="7" t="s">
        <v>36</v>
      </c>
      <c r="H1" s="7"/>
      <c r="I1" s="7"/>
      <c r="J1" s="7"/>
      <c r="K1" s="7"/>
      <c r="M1" s="25" t="s">
        <v>0</v>
      </c>
      <c r="N1" s="25" t="s">
        <v>1</v>
      </c>
      <c r="O1" s="25" t="s">
        <v>25</v>
      </c>
      <c r="P1" s="25" t="s">
        <v>23</v>
      </c>
      <c r="Q1" s="25" t="s">
        <v>50</v>
      </c>
      <c r="R1" s="25" t="s">
        <v>26</v>
      </c>
      <c r="S1" s="25" t="s">
        <v>51</v>
      </c>
      <c r="T1" s="25" t="s">
        <v>52</v>
      </c>
      <c r="U1" s="26" t="s">
        <v>57</v>
      </c>
      <c r="V1" s="26" t="s">
        <v>2</v>
      </c>
      <c r="W1" s="27" t="s">
        <v>3</v>
      </c>
      <c r="X1" s="28" t="s">
        <v>55</v>
      </c>
      <c r="Y1" s="28" t="s">
        <v>56</v>
      </c>
      <c r="Z1" s="28" t="s">
        <v>54</v>
      </c>
      <c r="AA1" s="28" t="s">
        <v>53</v>
      </c>
    </row>
    <row r="2" spans="1:28" s="5" customFormat="1" ht="15" customHeight="1" x14ac:dyDescent="0.25">
      <c r="A2" s="8" t="s">
        <v>68</v>
      </c>
      <c r="B2" s="8" t="s">
        <v>119</v>
      </c>
      <c r="C2" s="9" t="s">
        <v>145</v>
      </c>
      <c r="D2" s="8">
        <v>7</v>
      </c>
      <c r="E2" s="8">
        <v>4</v>
      </c>
      <c r="F2" s="8">
        <v>1</v>
      </c>
      <c r="G2" s="8" t="s">
        <v>65</v>
      </c>
      <c r="H2" s="8" t="s">
        <v>31</v>
      </c>
      <c r="I2" s="8"/>
      <c r="J2" s="8"/>
      <c r="K2" s="8"/>
      <c r="M2" s="29">
        <v>1</v>
      </c>
      <c r="N2" s="29" t="s">
        <v>156</v>
      </c>
      <c r="O2" s="29">
        <v>59</v>
      </c>
      <c r="P2" s="29"/>
      <c r="Q2" s="29"/>
      <c r="R2" s="29">
        <v>14</v>
      </c>
      <c r="S2" s="29">
        <v>422</v>
      </c>
      <c r="T2" s="29">
        <v>87</v>
      </c>
      <c r="U2" s="24">
        <v>1638.35</v>
      </c>
      <c r="V2" s="19">
        <v>1638.35</v>
      </c>
      <c r="W2" s="19">
        <v>1638.35</v>
      </c>
      <c r="X2" s="29" t="str">
        <f>IF(OR($V2=0,$V2="",$V2&gt;1000),"",IF(S2="",0,RIGHT(S2,1)))</f>
        <v/>
      </c>
      <c r="Y2" s="29" t="str">
        <f>IF(OR($V2=0,$V2="",$V2&gt;1000),"",IF(LEN(S2)=0,0,IF(LEN(S2)=1,0,IF(LEN(S2)=2,LEFT(S2,1),IF(LEN(S2)=3,MID(S2,2,1))))))</f>
        <v/>
      </c>
      <c r="Z2" s="29" t="str">
        <f>IF(OR($V2=0,$V2="",$V2&gt;1000),"",IF(LEN(S2)=0,0,IF(LEN(S2)=1,0,IF(OR(LEN(S2)=2,LEN(S2)=1),"",LEFT(S2,1)))))</f>
        <v/>
      </c>
      <c r="AA2" s="30" t="str">
        <f>IF(OR($V2=0,$V2="",$V2&gt;1000),"",RANK(T2,T$2:T$25)+COUNTIF(T$2:T2,T2)-1)</f>
        <v/>
      </c>
      <c r="AB2" s="20"/>
    </row>
    <row r="3" spans="1:28" s="5" customFormat="1" ht="15" customHeight="1" x14ac:dyDescent="0.25">
      <c r="A3" s="7" t="s">
        <v>37</v>
      </c>
      <c r="B3" s="7" t="s">
        <v>33</v>
      </c>
      <c r="C3" s="7" t="s">
        <v>27</v>
      </c>
      <c r="D3" s="7" t="s">
        <v>10</v>
      </c>
      <c r="E3" s="7" t="s">
        <v>32</v>
      </c>
      <c r="F3" s="7"/>
      <c r="G3" s="7"/>
      <c r="H3" s="7"/>
      <c r="I3" s="7"/>
      <c r="J3" s="7"/>
      <c r="K3" s="7" t="s">
        <v>6</v>
      </c>
      <c r="M3" s="18">
        <v>2</v>
      </c>
      <c r="N3" s="18" t="s">
        <v>157</v>
      </c>
      <c r="O3" s="18">
        <v>59</v>
      </c>
      <c r="P3" s="18" t="s">
        <v>158</v>
      </c>
      <c r="Q3" s="18"/>
      <c r="R3" s="18">
        <v>1</v>
      </c>
      <c r="S3" s="18" t="s">
        <v>159</v>
      </c>
      <c r="T3" s="18">
        <v>78</v>
      </c>
      <c r="U3" s="24">
        <v>49.1</v>
      </c>
      <c r="V3" s="19">
        <v>13.1</v>
      </c>
      <c r="W3" s="19">
        <v>13.7</v>
      </c>
      <c r="X3" s="29" t="str">
        <f t="shared" ref="X3:X25" si="0">IF(OR($V3=0,$V3="",$V3&gt;1000),"",IF(S3="",0,RIGHT(S3,1)))</f>
        <v>5</v>
      </c>
      <c r="Y3" s="29" t="str">
        <f t="shared" ref="Y3:Y25" si="1">IF(OR($V3=0,$V3="",$V3&gt;1000),"",IF(LEN(S3)=0,0,IF(LEN(S3)=1,0,IF(LEN(S3)=2,LEFT(S3,1),IF(LEN(S3)=3,MID(S3,2,1))))))</f>
        <v>X</v>
      </c>
      <c r="Z3" s="29" t="str">
        <f t="shared" ref="Z3:Z25" si="2">IF(OR($V3=0,$V3="",$V3&gt;1000),"",IF(LEN(S3)=0,0,IF(LEN(S3)=1,0,IF(OR(LEN(S3)=2,LEN(S3)=1),"",LEFT(S3,1)))))</f>
        <v>0</v>
      </c>
      <c r="AA3" s="30">
        <f>IF(OR($V3=0,$V3="",$V3&gt;1000),"",RANK(T3,T$2:T$25)+COUNTIF(T$2:T3,T3)-1)</f>
        <v>13</v>
      </c>
      <c r="AB3" s="20"/>
    </row>
    <row r="4" spans="1:28" s="5" customFormat="1" ht="15" customHeight="1" x14ac:dyDescent="0.25">
      <c r="A4" s="8">
        <v>1</v>
      </c>
      <c r="B4" s="8" t="s">
        <v>152</v>
      </c>
      <c r="C4" s="9" t="s">
        <v>127</v>
      </c>
      <c r="D4" s="8">
        <v>1000</v>
      </c>
      <c r="E4" s="8" t="s">
        <v>72</v>
      </c>
      <c r="F4" s="8"/>
      <c r="G4" s="8"/>
      <c r="H4" s="8"/>
      <c r="I4" s="8"/>
      <c r="J4" s="8"/>
      <c r="K4" s="9">
        <f>TIMEVALUE(RIGHT(B4,8))</f>
        <v>0.51597222222222217</v>
      </c>
      <c r="M4" s="18">
        <v>3</v>
      </c>
      <c r="N4" s="18" t="s">
        <v>160</v>
      </c>
      <c r="O4" s="18">
        <v>59</v>
      </c>
      <c r="P4" s="18" t="s">
        <v>148</v>
      </c>
      <c r="Q4" s="18"/>
      <c r="R4" s="18">
        <v>13</v>
      </c>
      <c r="S4" s="18" t="s">
        <v>150</v>
      </c>
      <c r="T4" s="18">
        <v>78</v>
      </c>
      <c r="U4" s="24">
        <v>16.3</v>
      </c>
      <c r="V4" s="19">
        <v>17.5</v>
      </c>
      <c r="W4" s="19">
        <v>13.7</v>
      </c>
      <c r="X4" s="29" t="str">
        <f t="shared" si="0"/>
        <v>X</v>
      </c>
      <c r="Y4" s="29" t="str">
        <f t="shared" si="1"/>
        <v>0</v>
      </c>
      <c r="Z4" s="29" t="str">
        <f t="shared" si="2"/>
        <v>0</v>
      </c>
      <c r="AA4" s="30">
        <f>IF(OR($V4=0,$V4="",$V4&gt;1000),"",RANK(T4,T$2:T$25)+COUNTIF(T$2:T4,T4)-1)</f>
        <v>14</v>
      </c>
      <c r="AB4" s="20"/>
    </row>
    <row r="5" spans="1:28" ht="15" customHeight="1" x14ac:dyDescent="0.25">
      <c r="A5" s="7" t="s">
        <v>28</v>
      </c>
      <c r="B5" s="7" t="s">
        <v>38</v>
      </c>
      <c r="C5" s="7" t="s">
        <v>39</v>
      </c>
      <c r="D5" s="7" t="s">
        <v>40</v>
      </c>
      <c r="E5" s="7" t="s">
        <v>41</v>
      </c>
      <c r="F5" s="10"/>
      <c r="G5" s="10"/>
      <c r="H5" s="10"/>
      <c r="I5" s="10"/>
      <c r="J5" s="10"/>
      <c r="K5" s="10"/>
      <c r="M5" s="18">
        <v>4</v>
      </c>
      <c r="N5" s="18" t="s">
        <v>161</v>
      </c>
      <c r="O5" s="18">
        <v>59</v>
      </c>
      <c r="P5" s="18" t="s">
        <v>162</v>
      </c>
      <c r="Q5" s="18"/>
      <c r="R5" s="18">
        <v>8</v>
      </c>
      <c r="S5" s="18" t="s">
        <v>163</v>
      </c>
      <c r="T5" s="18">
        <v>79</v>
      </c>
      <c r="U5" s="24">
        <v>8.9</v>
      </c>
      <c r="V5" s="19">
        <v>14.3</v>
      </c>
      <c r="W5" s="19">
        <v>5.4</v>
      </c>
      <c r="X5" s="29" t="str">
        <f t="shared" si="0"/>
        <v>X</v>
      </c>
      <c r="Y5" s="29" t="str">
        <f t="shared" si="1"/>
        <v>5</v>
      </c>
      <c r="Z5" s="29" t="str">
        <f t="shared" si="2"/>
        <v>8</v>
      </c>
      <c r="AA5" s="30">
        <f>IF(OR($V5=0,$V5="",$V5&gt;1000),"",RANK(T5,T$2:T$25)+COUNTIF(T$2:T5,T5)-1)</f>
        <v>12</v>
      </c>
    </row>
    <row r="6" spans="1:28" ht="15" customHeight="1" x14ac:dyDescent="0.25">
      <c r="A6" s="6"/>
      <c r="B6" s="31"/>
      <c r="C6" s="6"/>
      <c r="D6" s="6"/>
      <c r="E6" s="6"/>
      <c r="F6" s="6"/>
      <c r="G6" s="6"/>
      <c r="H6" s="6"/>
      <c r="I6" s="6"/>
      <c r="J6" s="6"/>
      <c r="K6" s="6"/>
      <c r="M6" s="18">
        <v>5</v>
      </c>
      <c r="N6" s="18" t="s">
        <v>164</v>
      </c>
      <c r="O6" s="18">
        <v>59</v>
      </c>
      <c r="P6" s="18" t="s">
        <v>147</v>
      </c>
      <c r="Q6" s="18"/>
      <c r="R6" s="18">
        <v>6</v>
      </c>
      <c r="S6" s="18" t="s">
        <v>165</v>
      </c>
      <c r="T6" s="18">
        <v>93</v>
      </c>
      <c r="U6" s="24">
        <v>12.2</v>
      </c>
      <c r="V6" s="19">
        <v>14.3</v>
      </c>
      <c r="W6" s="19">
        <v>13.7</v>
      </c>
      <c r="X6" s="29" t="str">
        <f t="shared" si="0"/>
        <v>X</v>
      </c>
      <c r="Y6" s="29" t="str">
        <f t="shared" si="1"/>
        <v>0</v>
      </c>
      <c r="Z6" s="29" t="str">
        <f t="shared" si="2"/>
        <v>6</v>
      </c>
      <c r="AA6" s="30">
        <f>IF(OR($V6=0,$V6="",$V6&gt;1000),"",RANK(T6,T$2:T$25)+COUNTIF(T$2:T6,T6)-1)</f>
        <v>3</v>
      </c>
    </row>
    <row r="7" spans="1:28" ht="15" customHeight="1" x14ac:dyDescent="0.25">
      <c r="A7" s="6" t="s">
        <v>64</v>
      </c>
      <c r="B7" s="31" t="s">
        <v>153</v>
      </c>
      <c r="C7" s="6"/>
      <c r="D7" s="6"/>
      <c r="E7" s="6"/>
      <c r="F7" s="6"/>
      <c r="G7" s="6"/>
      <c r="H7" s="6"/>
      <c r="I7" s="6"/>
      <c r="J7" s="6"/>
      <c r="K7" s="6"/>
      <c r="M7" s="18">
        <v>6</v>
      </c>
      <c r="N7" s="18" t="s">
        <v>166</v>
      </c>
      <c r="O7" s="18">
        <v>59</v>
      </c>
      <c r="P7" s="18" t="s">
        <v>167</v>
      </c>
      <c r="Q7" s="18"/>
      <c r="R7" s="18">
        <v>7</v>
      </c>
      <c r="S7" s="18">
        <v>67</v>
      </c>
      <c r="T7" s="18">
        <v>87</v>
      </c>
      <c r="U7" s="24">
        <v>19.600000000000001</v>
      </c>
      <c r="V7" s="19">
        <v>31.6</v>
      </c>
      <c r="W7" s="19">
        <v>6.8</v>
      </c>
      <c r="X7" s="29" t="str">
        <f t="shared" si="0"/>
        <v>7</v>
      </c>
      <c r="Y7" s="29" t="str">
        <f t="shared" si="1"/>
        <v>6</v>
      </c>
      <c r="Z7" s="29" t="str">
        <f t="shared" si="2"/>
        <v/>
      </c>
      <c r="AA7" s="30">
        <f>IF(OR($V7=0,$V7="",$V7&gt;1000),"",RANK(T7,T$2:T$25)+COUNTIF(T$2:T7,T7)-1)</f>
        <v>7</v>
      </c>
    </row>
    <row r="8" spans="1:28" ht="15" customHeight="1" x14ac:dyDescent="0.25">
      <c r="A8" s="6"/>
      <c r="B8" s="31"/>
      <c r="C8" s="6"/>
      <c r="D8" s="6"/>
      <c r="E8" s="6"/>
      <c r="F8" s="6"/>
      <c r="G8" s="6"/>
      <c r="H8" s="6"/>
      <c r="I8" s="6"/>
      <c r="J8" s="6"/>
      <c r="K8" s="6"/>
      <c r="M8" s="18">
        <v>7</v>
      </c>
      <c r="N8" s="18" t="s">
        <v>168</v>
      </c>
      <c r="O8" s="18">
        <v>57</v>
      </c>
      <c r="P8" s="18" t="s">
        <v>146</v>
      </c>
      <c r="Q8" s="18"/>
      <c r="R8" s="18">
        <v>4</v>
      </c>
      <c r="S8" s="18">
        <v>50</v>
      </c>
      <c r="T8" s="18">
        <v>100</v>
      </c>
      <c r="U8" s="24">
        <v>3.9</v>
      </c>
      <c r="V8" s="19">
        <v>6.3</v>
      </c>
      <c r="W8" s="19">
        <v>1.9</v>
      </c>
      <c r="X8" s="29" t="str">
        <f>IF(OR($V8=0,$V8="",$V8&gt;1000),"",IF(S8="",0,RIGHT(S8,1)))</f>
        <v>0</v>
      </c>
      <c r="Y8" s="29" t="str">
        <f>IF(OR($V8=0,$V8="",$V8&gt;1000),"",IF(LEN(S8)=0,0,IF(LEN(S8)=1,0,IF(LEN(S8)=2,LEFT(S8,1),IF(LEN(S8)=3,MID(S8,2,1))))))</f>
        <v>5</v>
      </c>
      <c r="Z8" s="29" t="str">
        <f t="shared" si="2"/>
        <v/>
      </c>
      <c r="AA8" s="30">
        <f>IF(OR($V8=0,$V8="",$V8&gt;1000),"",RANK(T8,T$2:T$25)+COUNTIF(T$2:T8,T8)-1)</f>
        <v>1</v>
      </c>
    </row>
    <row r="9" spans="1:28" ht="15" customHeight="1" x14ac:dyDescent="0.25">
      <c r="A9" s="6" t="str">
        <f>IF(B6="","",A6)</f>
        <v/>
      </c>
      <c r="B9" s="32" t="str">
        <f>IF(B6="","",IF(LEFT(B6,1)="*",MID(B6,2,100),B6))</f>
        <v/>
      </c>
      <c r="C9" s="6"/>
      <c r="D9" s="6"/>
      <c r="E9" s="6"/>
      <c r="F9" s="6"/>
      <c r="G9" s="6"/>
      <c r="H9" s="6"/>
      <c r="I9" s="6"/>
      <c r="J9" s="6"/>
      <c r="K9" s="6"/>
      <c r="M9" s="18">
        <v>8</v>
      </c>
      <c r="N9" s="18" t="s">
        <v>169</v>
      </c>
      <c r="O9" s="18">
        <v>57</v>
      </c>
      <c r="P9" s="18" t="s">
        <v>170</v>
      </c>
      <c r="Q9" s="18"/>
      <c r="R9" s="18">
        <v>15</v>
      </c>
      <c r="S9" s="18">
        <v>455</v>
      </c>
      <c r="T9" s="18">
        <v>89</v>
      </c>
      <c r="U9" s="24">
        <v>1638.35</v>
      </c>
      <c r="V9" s="19">
        <v>1638.35</v>
      </c>
      <c r="W9" s="19">
        <v>1638.35</v>
      </c>
      <c r="X9" s="29" t="str">
        <f t="shared" si="0"/>
        <v/>
      </c>
      <c r="Y9" s="29" t="str">
        <f t="shared" si="1"/>
        <v/>
      </c>
      <c r="Z9" s="29" t="str">
        <f t="shared" si="2"/>
        <v/>
      </c>
      <c r="AA9" s="30" t="str">
        <f>IF(OR($V9=0,$V9="",$V9&gt;1000),"",RANK(T9,T$2:T$25)+COUNTIF(T$2:T9,T9)-1)</f>
        <v/>
      </c>
    </row>
    <row r="10" spans="1:28" ht="15" customHeight="1" x14ac:dyDescent="0.25">
      <c r="A10" s="6" t="str">
        <f t="shared" ref="A10:A11" si="3">IF(B7="","",A7)</f>
        <v>RADIO TAB</v>
      </c>
      <c r="B10" s="32" t="str">
        <f t="shared" ref="B10:B11" si="4">IF(B7="","",IF(LEFT(B7,1)="*",MID(B7,2,100),B7))</f>
        <v>10-11-5</v>
      </c>
      <c r="C10" s="6"/>
      <c r="D10" s="6"/>
      <c r="E10" s="6"/>
      <c r="F10" s="6"/>
      <c r="G10" s="6"/>
      <c r="H10" s="6"/>
      <c r="I10" s="6"/>
      <c r="J10" s="6"/>
      <c r="K10" s="6"/>
      <c r="M10" s="18">
        <v>9</v>
      </c>
      <c r="N10" s="18" t="s">
        <v>171</v>
      </c>
      <c r="O10" s="18">
        <v>57</v>
      </c>
      <c r="P10" s="18" t="s">
        <v>172</v>
      </c>
      <c r="Q10" s="18"/>
      <c r="R10" s="18">
        <v>10</v>
      </c>
      <c r="S10" s="18" t="s">
        <v>173</v>
      </c>
      <c r="T10" s="18">
        <v>85</v>
      </c>
      <c r="U10" s="24">
        <v>98.3</v>
      </c>
      <c r="V10" s="19">
        <v>26.3</v>
      </c>
      <c r="W10" s="19">
        <v>5.4</v>
      </c>
      <c r="X10" s="29" t="str">
        <f t="shared" si="0"/>
        <v>4</v>
      </c>
      <c r="Y10" s="29" t="str">
        <f t="shared" si="1"/>
        <v>X</v>
      </c>
      <c r="Z10" s="29" t="str">
        <f t="shared" si="2"/>
        <v>0</v>
      </c>
      <c r="AA10" s="30">
        <f>IF(OR($V10=0,$V10="",$V10&gt;1000),"",RANK(T10,T$2:T$25)+COUNTIF(T$2:T10,T10)-1)</f>
        <v>8</v>
      </c>
    </row>
    <row r="11" spans="1:28" ht="15" customHeight="1" x14ac:dyDescent="0.25">
      <c r="A11" s="6" t="str">
        <f t="shared" si="3"/>
        <v/>
      </c>
      <c r="B11" s="32" t="str">
        <f t="shared" si="4"/>
        <v/>
      </c>
      <c r="C11" s="6"/>
      <c r="D11" s="6"/>
      <c r="E11" s="6"/>
      <c r="F11" s="6"/>
      <c r="G11" s="6"/>
      <c r="H11" s="6"/>
      <c r="I11" s="6"/>
      <c r="J11" s="6"/>
      <c r="K11" s="6"/>
      <c r="M11" s="18">
        <v>10</v>
      </c>
      <c r="N11" s="18" t="s">
        <v>174</v>
      </c>
      <c r="O11" s="18">
        <v>57</v>
      </c>
      <c r="P11" s="18" t="s">
        <v>149</v>
      </c>
      <c r="Q11" s="18"/>
      <c r="R11" s="18">
        <v>2</v>
      </c>
      <c r="S11" s="18" t="s">
        <v>175</v>
      </c>
      <c r="T11" s="18">
        <v>98</v>
      </c>
      <c r="U11" s="24">
        <v>9.8000000000000007</v>
      </c>
      <c r="V11" s="19">
        <v>3.9</v>
      </c>
      <c r="W11" s="19">
        <v>1.3</v>
      </c>
      <c r="X11" s="29" t="str">
        <f t="shared" si="0"/>
        <v>3</v>
      </c>
      <c r="Y11" s="29" t="str">
        <f t="shared" si="1"/>
        <v>7</v>
      </c>
      <c r="Z11" s="29" t="str">
        <f t="shared" si="2"/>
        <v>X</v>
      </c>
      <c r="AA11" s="30">
        <f>IF(OR($V11=0,$V11="",$V11&gt;1000),"",RANK(T11,T$2:T$25)+COUNTIF(T$2:T11,T11)-1)</f>
        <v>2</v>
      </c>
    </row>
    <row r="12" spans="1:28" ht="15" customHeight="1" x14ac:dyDescent="0.25">
      <c r="A12" s="6" t="s">
        <v>66</v>
      </c>
      <c r="B12" s="32"/>
      <c r="C12" s="6"/>
      <c r="D12" s="6"/>
      <c r="E12" s="6"/>
      <c r="F12" s="6"/>
      <c r="G12" s="6"/>
      <c r="H12" s="6"/>
      <c r="I12" s="6"/>
      <c r="J12" s="6"/>
      <c r="K12" s="6"/>
      <c r="M12" s="18">
        <v>11</v>
      </c>
      <c r="N12" s="18" t="s">
        <v>176</v>
      </c>
      <c r="O12" s="18">
        <v>57</v>
      </c>
      <c r="P12" s="18" t="s">
        <v>177</v>
      </c>
      <c r="Q12" s="18"/>
      <c r="R12" s="18">
        <v>12</v>
      </c>
      <c r="S12" s="18" t="s">
        <v>178</v>
      </c>
      <c r="T12" s="18">
        <v>84</v>
      </c>
      <c r="U12" s="24">
        <v>8.1</v>
      </c>
      <c r="V12" s="19">
        <v>8.3000000000000007</v>
      </c>
      <c r="W12" s="19">
        <v>1.5</v>
      </c>
      <c r="X12" s="29" t="str">
        <f t="shared" si="0"/>
        <v>X</v>
      </c>
      <c r="Y12" s="29" t="str">
        <f t="shared" si="1"/>
        <v>2</v>
      </c>
      <c r="Z12" s="29" t="str">
        <f t="shared" si="2"/>
        <v>3</v>
      </c>
      <c r="AA12" s="30">
        <f>IF(OR($V12=0,$V12="",$V12&gt;1000),"",RANK(T12,T$2:T$25)+COUNTIF(T$2:T12,T12)-1)</f>
        <v>9</v>
      </c>
    </row>
    <row r="13" spans="1:28" ht="15" customHeight="1" x14ac:dyDescent="0.25">
      <c r="A13" s="6" t="s">
        <v>64</v>
      </c>
      <c r="B13" s="32">
        <v>10</v>
      </c>
      <c r="C13" s="6">
        <v>11</v>
      </c>
      <c r="D13" s="6">
        <v>5</v>
      </c>
      <c r="E13" s="6"/>
      <c r="F13" s="6"/>
      <c r="G13" s="6"/>
      <c r="H13" s="6"/>
      <c r="I13" s="6"/>
      <c r="J13" s="6"/>
      <c r="K13" s="6"/>
      <c r="M13" s="18">
        <v>12</v>
      </c>
      <c r="N13" s="18" t="s">
        <v>179</v>
      </c>
      <c r="O13" s="18">
        <v>57</v>
      </c>
      <c r="P13" s="18" t="s">
        <v>180</v>
      </c>
      <c r="Q13" s="18"/>
      <c r="R13" s="18">
        <v>11</v>
      </c>
      <c r="S13" s="18" t="s">
        <v>181</v>
      </c>
      <c r="T13" s="18">
        <v>78</v>
      </c>
      <c r="U13" s="24">
        <v>49.1</v>
      </c>
      <c r="V13" s="19">
        <v>52.7</v>
      </c>
      <c r="W13" s="19">
        <v>6.8</v>
      </c>
      <c r="X13" s="29" t="str">
        <f t="shared" si="0"/>
        <v>9</v>
      </c>
      <c r="Y13" s="29" t="str">
        <f t="shared" si="1"/>
        <v>X</v>
      </c>
      <c r="Z13" s="29" t="str">
        <f t="shared" si="2"/>
        <v>0</v>
      </c>
      <c r="AA13" s="30">
        <f>IF(OR($V13=0,$V13="",$V13&gt;1000),"",RANK(T13,T$2:T$25)+COUNTIF(T$2:T13,T13)-1)</f>
        <v>15</v>
      </c>
    </row>
    <row r="14" spans="1:28" ht="15" customHeight="1" x14ac:dyDescent="0.25">
      <c r="A14" s="6"/>
      <c r="B14" s="32"/>
      <c r="C14" s="6"/>
      <c r="D14" s="6"/>
      <c r="E14" s="6"/>
      <c r="F14" s="6"/>
      <c r="G14" s="6"/>
      <c r="H14" s="6"/>
      <c r="I14" s="6"/>
      <c r="J14" s="6"/>
      <c r="K14" s="6"/>
      <c r="M14" s="18">
        <v>13</v>
      </c>
      <c r="N14" s="18" t="s">
        <v>182</v>
      </c>
      <c r="O14" s="18">
        <v>57</v>
      </c>
      <c r="P14" s="18" t="s">
        <v>183</v>
      </c>
      <c r="Q14" s="18"/>
      <c r="R14" s="18">
        <v>3</v>
      </c>
      <c r="S14" s="18" t="s">
        <v>184</v>
      </c>
      <c r="T14" s="18">
        <v>93</v>
      </c>
      <c r="U14" s="24">
        <v>3.1</v>
      </c>
      <c r="V14" s="19">
        <v>4.5999999999999996</v>
      </c>
      <c r="W14" s="19">
        <v>1.6</v>
      </c>
      <c r="X14" s="29" t="str">
        <f t="shared" si="0"/>
        <v>3</v>
      </c>
      <c r="Y14" s="29" t="str">
        <f t="shared" si="1"/>
        <v>X</v>
      </c>
      <c r="Z14" s="29" t="str">
        <f t="shared" si="2"/>
        <v>3</v>
      </c>
      <c r="AA14" s="30">
        <f>IF(OR($V14=0,$V14="",$V14&gt;1000),"",RANK(T14,T$2:T$25)+COUNTIF(T$2:T14,T14)-1)</f>
        <v>4</v>
      </c>
    </row>
    <row r="15" spans="1:28" ht="15" customHeight="1" x14ac:dyDescent="0.25">
      <c r="A15" s="17" t="s">
        <v>46</v>
      </c>
      <c r="B15" s="17" t="s">
        <v>44</v>
      </c>
      <c r="C15" s="17" t="s">
        <v>45</v>
      </c>
      <c r="D15" s="17" t="s">
        <v>32</v>
      </c>
      <c r="E15" s="17" t="s">
        <v>47</v>
      </c>
      <c r="F15" s="17" t="s">
        <v>45</v>
      </c>
      <c r="G15" s="17" t="s">
        <v>47</v>
      </c>
      <c r="H15" s="17" t="s">
        <v>49</v>
      </c>
      <c r="I15" s="6"/>
      <c r="J15" s="6"/>
      <c r="K15" s="6"/>
      <c r="M15" s="18">
        <v>14</v>
      </c>
      <c r="N15" s="18" t="s">
        <v>185</v>
      </c>
      <c r="O15" s="18">
        <v>57</v>
      </c>
      <c r="P15" s="18" t="s">
        <v>186</v>
      </c>
      <c r="Q15" s="18"/>
      <c r="R15" s="18">
        <v>5</v>
      </c>
      <c r="S15" s="18" t="s">
        <v>187</v>
      </c>
      <c r="T15" s="18">
        <v>83</v>
      </c>
      <c r="U15" s="24">
        <v>49.1</v>
      </c>
      <c r="V15" s="19">
        <v>15.8</v>
      </c>
      <c r="W15" s="19">
        <v>9.1</v>
      </c>
      <c r="X15" s="29" t="str">
        <f t="shared" si="0"/>
        <v>X</v>
      </c>
      <c r="Y15" s="29" t="str">
        <f t="shared" si="1"/>
        <v>7</v>
      </c>
      <c r="Z15" s="29" t="str">
        <f t="shared" si="2"/>
        <v/>
      </c>
      <c r="AA15" s="30">
        <f>IF(OR($V15=0,$V15="",$V15&gt;1000),"",RANK(T15,T$2:T$25)+COUNTIF(T$2:T15,T15)-1)</f>
        <v>11</v>
      </c>
    </row>
    <row r="16" spans="1:28" ht="15" customHeight="1" x14ac:dyDescent="0.25">
      <c r="A16" s="6"/>
      <c r="B16" s="12" t="s">
        <v>42</v>
      </c>
      <c r="C16" s="6" t="s">
        <v>73</v>
      </c>
      <c r="D16" s="6" t="s">
        <v>72</v>
      </c>
      <c r="E16" s="6" t="s">
        <v>74</v>
      </c>
      <c r="F16" s="9" t="s">
        <v>12</v>
      </c>
      <c r="G16" s="9" t="s">
        <v>42</v>
      </c>
      <c r="H16" s="13" t="s">
        <v>154</v>
      </c>
      <c r="I16" s="6" t="s">
        <v>72</v>
      </c>
      <c r="J16" s="6" t="s">
        <v>155</v>
      </c>
      <c r="K16" s="6"/>
      <c r="M16" s="18">
        <v>15</v>
      </c>
      <c r="N16" s="18" t="s">
        <v>188</v>
      </c>
      <c r="O16" s="18">
        <v>59</v>
      </c>
      <c r="P16" s="18" t="s">
        <v>151</v>
      </c>
      <c r="Q16" s="18"/>
      <c r="R16" s="18">
        <v>9</v>
      </c>
      <c r="S16" s="18" t="s">
        <v>173</v>
      </c>
      <c r="T16" s="18">
        <v>84</v>
      </c>
      <c r="U16" s="24">
        <v>0</v>
      </c>
      <c r="V16" s="19">
        <v>0</v>
      </c>
      <c r="W16" s="19">
        <v>0</v>
      </c>
      <c r="X16" s="29" t="str">
        <f t="shared" si="0"/>
        <v/>
      </c>
      <c r="Y16" s="29" t="str">
        <f t="shared" si="1"/>
        <v/>
      </c>
      <c r="Z16" s="29" t="str">
        <f t="shared" si="2"/>
        <v/>
      </c>
      <c r="AA16" s="30" t="str">
        <f>IF(OR($V16=0,$V16="",$V16&gt;1000),"",RANK(T16,T$2:T$25)+COUNTIF(T$2:T16,T16)-1)</f>
        <v/>
      </c>
    </row>
    <row r="17" spans="1:28" ht="15" customHeight="1" x14ac:dyDescent="0.25">
      <c r="A17" s="17" t="s">
        <v>48</v>
      </c>
      <c r="B17" s="17" t="s">
        <v>4</v>
      </c>
      <c r="C17" s="17" t="s">
        <v>19</v>
      </c>
      <c r="D17" s="17" t="s">
        <v>20</v>
      </c>
      <c r="E17" s="6"/>
      <c r="F17" s="6"/>
      <c r="G17" s="6"/>
      <c r="H17" s="6"/>
      <c r="I17" s="6"/>
      <c r="J17" s="6"/>
      <c r="K17" s="6"/>
      <c r="M17" s="18"/>
      <c r="N17" s="18"/>
      <c r="O17" s="18"/>
      <c r="P17" s="18"/>
      <c r="Q17" s="18"/>
      <c r="R17" s="18"/>
      <c r="S17" s="18"/>
      <c r="T17" s="18"/>
      <c r="U17" s="24"/>
      <c r="V17" s="19"/>
      <c r="W17" s="19"/>
      <c r="X17" s="29" t="str">
        <f t="shared" si="0"/>
        <v/>
      </c>
      <c r="Y17" s="29" t="str">
        <f t="shared" si="1"/>
        <v/>
      </c>
      <c r="Z17" s="29" t="str">
        <f t="shared" si="2"/>
        <v/>
      </c>
      <c r="AA17" s="30" t="str">
        <f>IF(OR($V17=0,$V17="",$V17&gt;1000),"",RANK(T17,T$2:T$25)+COUNTIF(T$2:T17,T17)-1)</f>
        <v/>
      </c>
    </row>
    <row r="18" spans="1:28" ht="15" customHeight="1" x14ac:dyDescent="0.25">
      <c r="A18" s="6">
        <v>35</v>
      </c>
      <c r="B18" s="6">
        <v>9.3000000000000007</v>
      </c>
      <c r="C18" s="6">
        <v>3</v>
      </c>
      <c r="D18" s="6">
        <v>2</v>
      </c>
      <c r="E18" s="6"/>
      <c r="F18" s="6"/>
      <c r="G18" s="6"/>
      <c r="H18" s="6"/>
      <c r="I18" s="6"/>
      <c r="J18" s="6"/>
      <c r="K18" s="6"/>
      <c r="M18" s="18"/>
      <c r="N18" s="18"/>
      <c r="O18" s="18"/>
      <c r="P18" s="18"/>
      <c r="Q18" s="18"/>
      <c r="R18" s="18"/>
      <c r="S18" s="18"/>
      <c r="T18" s="18"/>
      <c r="U18" s="24"/>
      <c r="V18" s="19"/>
      <c r="W18" s="19"/>
      <c r="X18" s="29" t="str">
        <f t="shared" si="0"/>
        <v/>
      </c>
      <c r="Y18" s="29" t="str">
        <f t="shared" si="1"/>
        <v/>
      </c>
      <c r="Z18" s="29" t="str">
        <f t="shared" si="2"/>
        <v/>
      </c>
      <c r="AA18" s="30" t="str">
        <f>IF(OR($V18=0,$V18="",$V18&gt;1000),"",RANK(T18,T$2:T$25)+COUNTIF(T$2:T18,T18)-1)</f>
        <v/>
      </c>
    </row>
    <row r="19" spans="1:28" ht="15" customHeight="1" x14ac:dyDescent="0.25">
      <c r="A19" s="14" t="s">
        <v>46</v>
      </c>
      <c r="B19" s="14" t="s">
        <v>44</v>
      </c>
      <c r="C19" s="14" t="s">
        <v>45</v>
      </c>
      <c r="D19" s="14" t="s">
        <v>32</v>
      </c>
      <c r="E19" s="14" t="s">
        <v>47</v>
      </c>
      <c r="F19" s="14" t="s">
        <v>45</v>
      </c>
      <c r="G19" s="14" t="s">
        <v>47</v>
      </c>
      <c r="H19" s="14" t="s">
        <v>49</v>
      </c>
      <c r="I19" s="6"/>
      <c r="J19" s="6"/>
      <c r="K19" s="6"/>
      <c r="M19" s="18"/>
      <c r="N19" s="18"/>
      <c r="O19" s="18"/>
      <c r="P19" s="18"/>
      <c r="Q19" s="18"/>
      <c r="R19" s="18"/>
      <c r="S19" s="18"/>
      <c r="T19" s="18"/>
      <c r="U19" s="24"/>
      <c r="V19" s="19"/>
      <c r="W19" s="19"/>
      <c r="X19" s="29" t="str">
        <f t="shared" si="0"/>
        <v/>
      </c>
      <c r="Y19" s="29" t="str">
        <f t="shared" si="1"/>
        <v/>
      </c>
      <c r="Z19" s="29" t="str">
        <f t="shared" si="2"/>
        <v/>
      </c>
      <c r="AA19" s="30" t="str">
        <f>IF(OR($V19=0,$V19="",$V19&gt;1000),"",RANK(T19,T$2:T$25)+COUNTIF(T$2:T19,T19)-1)</f>
        <v/>
      </c>
    </row>
    <row r="20" spans="1:28" ht="15" customHeight="1" x14ac:dyDescent="0.25">
      <c r="A20" s="6"/>
      <c r="B20" s="12"/>
      <c r="C20" s="6"/>
      <c r="D20" s="6"/>
      <c r="E20" s="6" t="s">
        <v>11</v>
      </c>
      <c r="F20" s="9" t="s">
        <v>42</v>
      </c>
      <c r="G20" s="9" t="s">
        <v>154</v>
      </c>
      <c r="H20" s="13" t="s">
        <v>72</v>
      </c>
      <c r="I20" s="6" t="s">
        <v>155</v>
      </c>
      <c r="J20" s="6"/>
      <c r="K20" s="6"/>
      <c r="M20" s="18"/>
      <c r="N20" s="18"/>
      <c r="O20" s="18"/>
      <c r="P20" s="18"/>
      <c r="Q20" s="18"/>
      <c r="R20" s="18"/>
      <c r="S20" s="18"/>
      <c r="T20" s="18"/>
      <c r="U20" s="24"/>
      <c r="V20" s="19"/>
      <c r="W20" s="19"/>
      <c r="X20" s="29" t="str">
        <f t="shared" si="0"/>
        <v/>
      </c>
      <c r="Y20" s="29" t="str">
        <f t="shared" si="1"/>
        <v/>
      </c>
      <c r="Z20" s="29" t="str">
        <f t="shared" si="2"/>
        <v/>
      </c>
      <c r="AA20" s="30" t="str">
        <f>IF(OR($V20=0,$V20="",$V20&gt;1000),"",RANK(T20,T$2:T$25)+COUNTIF(T$2:T20,T20)-1)</f>
        <v/>
      </c>
    </row>
    <row r="21" spans="1:28" ht="15" customHeight="1" x14ac:dyDescent="0.25">
      <c r="A21" s="14" t="s">
        <v>48</v>
      </c>
      <c r="B21" s="14" t="s">
        <v>4</v>
      </c>
      <c r="C21" s="14" t="s">
        <v>19</v>
      </c>
      <c r="D21" s="14" t="s">
        <v>20</v>
      </c>
      <c r="E21" s="6"/>
      <c r="F21" s="6"/>
      <c r="G21" s="6"/>
      <c r="H21" s="6"/>
      <c r="I21" s="6"/>
      <c r="J21" s="6"/>
      <c r="K21" s="6"/>
      <c r="M21" s="18"/>
      <c r="N21" s="18"/>
      <c r="O21" s="18"/>
      <c r="P21" s="18"/>
      <c r="Q21" s="18"/>
      <c r="R21" s="18"/>
      <c r="S21" s="18"/>
      <c r="T21" s="18"/>
      <c r="U21" s="24"/>
      <c r="V21" s="19"/>
      <c r="W21" s="19"/>
      <c r="X21" s="29" t="str">
        <f t="shared" si="0"/>
        <v/>
      </c>
      <c r="Y21" s="29" t="str">
        <f t="shared" si="1"/>
        <v/>
      </c>
      <c r="Z21" s="29" t="str">
        <f t="shared" si="2"/>
        <v/>
      </c>
      <c r="AA21" s="30" t="str">
        <f>IF(OR($V21=0,$V21="",$V21&gt;1000),"",RANK(T21,T$2:T$25)+COUNTIF(T$2:T21,T21)-1)</f>
        <v/>
      </c>
    </row>
    <row r="22" spans="1:28" ht="15" customHeight="1" x14ac:dyDescent="0.25">
      <c r="A22" s="6">
        <v>21</v>
      </c>
      <c r="B22" s="6">
        <v>2.4</v>
      </c>
      <c r="C22" s="6">
        <v>2</v>
      </c>
      <c r="D22" s="6">
        <v>3</v>
      </c>
      <c r="E22" s="6"/>
      <c r="F22" s="6"/>
      <c r="G22" s="6"/>
      <c r="H22" s="6"/>
      <c r="I22" s="6"/>
      <c r="J22" s="6"/>
      <c r="K22" s="6"/>
      <c r="M22" s="18"/>
      <c r="N22" s="18"/>
      <c r="O22" s="18"/>
      <c r="P22" s="18"/>
      <c r="Q22" s="18"/>
      <c r="R22" s="18"/>
      <c r="S22" s="18"/>
      <c r="T22" s="18"/>
      <c r="U22" s="24"/>
      <c r="V22" s="19"/>
      <c r="W22" s="19"/>
      <c r="X22" s="29" t="str">
        <f t="shared" si="0"/>
        <v/>
      </c>
      <c r="Y22" s="29" t="str">
        <f t="shared" si="1"/>
        <v/>
      </c>
      <c r="Z22" s="29" t="str">
        <f t="shared" si="2"/>
        <v/>
      </c>
      <c r="AA22" s="30" t="str">
        <f>IF(OR($V22=0,$V22="",$V22&gt;1000),"",RANK(T22,T$2:T$25)+COUNTIF(T$2:T22,T22)-1)</f>
        <v/>
      </c>
    </row>
    <row r="23" spans="1:28" ht="15" customHeight="1" x14ac:dyDescent="0.25">
      <c r="A23" s="15" t="s">
        <v>46</v>
      </c>
      <c r="B23" s="15" t="s">
        <v>44</v>
      </c>
      <c r="C23" s="15" t="s">
        <v>45</v>
      </c>
      <c r="D23" s="15" t="s">
        <v>32</v>
      </c>
      <c r="E23" s="15" t="s">
        <v>47</v>
      </c>
      <c r="F23" s="15" t="s">
        <v>45</v>
      </c>
      <c r="G23" s="15" t="s">
        <v>47</v>
      </c>
      <c r="H23" s="15" t="s">
        <v>49</v>
      </c>
      <c r="I23" s="6"/>
      <c r="J23" s="6"/>
      <c r="K23" s="6"/>
      <c r="M23" s="18"/>
      <c r="N23" s="18"/>
      <c r="O23" s="18"/>
      <c r="P23" s="18"/>
      <c r="Q23" s="18"/>
      <c r="R23" s="18"/>
      <c r="S23" s="18"/>
      <c r="T23" s="18"/>
      <c r="U23" s="24"/>
      <c r="V23" s="19"/>
      <c r="W23" s="19"/>
      <c r="X23" s="29" t="str">
        <f t="shared" si="0"/>
        <v/>
      </c>
      <c r="Y23" s="29" t="str">
        <f t="shared" si="1"/>
        <v/>
      </c>
      <c r="Z23" s="29" t="str">
        <f t="shared" si="2"/>
        <v/>
      </c>
      <c r="AA23" s="30" t="str">
        <f>IF(OR($V23=0,$V23="",$V23&gt;1000),"",RANK(T23,T$2:T$25)+COUNTIF(T$2:T23,T23)-1)</f>
        <v/>
      </c>
    </row>
    <row r="24" spans="1:28" ht="15" customHeight="1" x14ac:dyDescent="0.25">
      <c r="A24" s="6"/>
      <c r="B24" s="12"/>
      <c r="C24" s="6"/>
      <c r="D24" s="6"/>
      <c r="E24" s="6"/>
      <c r="F24" s="9" t="s">
        <v>13</v>
      </c>
      <c r="G24" s="9" t="s">
        <v>42</v>
      </c>
      <c r="H24" s="13" t="s">
        <v>154</v>
      </c>
      <c r="I24" s="6" t="s">
        <v>72</v>
      </c>
      <c r="J24" s="6" t="s">
        <v>155</v>
      </c>
      <c r="K24" s="6"/>
      <c r="M24" s="18"/>
      <c r="N24" s="18"/>
      <c r="O24" s="18"/>
      <c r="P24" s="18"/>
      <c r="Q24" s="18"/>
      <c r="R24" s="18"/>
      <c r="S24" s="18"/>
      <c r="T24" s="18"/>
      <c r="U24" s="24"/>
      <c r="V24" s="19"/>
      <c r="W24" s="19"/>
      <c r="X24" s="29" t="str">
        <f t="shared" si="0"/>
        <v/>
      </c>
      <c r="Y24" s="29" t="str">
        <f t="shared" si="1"/>
        <v/>
      </c>
      <c r="Z24" s="29" t="str">
        <f t="shared" si="2"/>
        <v/>
      </c>
      <c r="AA24" s="30" t="str">
        <f>IF(OR($V24=0,$V24="",$V24&gt;1000),"",RANK(T24,T$2:T$25)+COUNTIF(T$2:T24,T24)-1)</f>
        <v/>
      </c>
    </row>
    <row r="25" spans="1:28" ht="15" customHeight="1" x14ac:dyDescent="0.25">
      <c r="A25" s="15" t="s">
        <v>48</v>
      </c>
      <c r="B25" s="15" t="s">
        <v>4</v>
      </c>
      <c r="C25" s="15" t="s">
        <v>19</v>
      </c>
      <c r="D25" s="15" t="s">
        <v>20</v>
      </c>
      <c r="E25" s="15" t="s">
        <v>21</v>
      </c>
      <c r="F25" s="6"/>
      <c r="G25" s="6"/>
      <c r="H25" s="6"/>
      <c r="I25" s="6"/>
      <c r="J25" s="6"/>
      <c r="K25" s="6"/>
      <c r="M25" s="18"/>
      <c r="N25" s="18"/>
      <c r="O25" s="18"/>
      <c r="P25" s="18"/>
      <c r="Q25" s="18"/>
      <c r="R25" s="18"/>
      <c r="S25" s="18"/>
      <c r="T25" s="18"/>
      <c r="U25" s="24"/>
      <c r="V25" s="19"/>
      <c r="W25" s="19"/>
      <c r="X25" s="29" t="str">
        <f t="shared" si="0"/>
        <v/>
      </c>
      <c r="Y25" s="29" t="str">
        <f t="shared" si="1"/>
        <v/>
      </c>
      <c r="Z25" s="29" t="str">
        <f t="shared" si="2"/>
        <v/>
      </c>
      <c r="AA25" s="30" t="str">
        <f>IF(OR($V25=0,$V25="",$V25&gt;1000),"",RANK(T25,T$2:T$25)+COUNTIF(T$2:T25,T25)-1)</f>
        <v/>
      </c>
      <c r="AB25" s="5"/>
    </row>
    <row r="26" spans="1:28" ht="15" customHeight="1" x14ac:dyDescent="0.25">
      <c r="A26" s="6">
        <v>50</v>
      </c>
      <c r="B26" s="6">
        <v>62.1</v>
      </c>
      <c r="C26" s="6">
        <v>3</v>
      </c>
      <c r="D26" s="6">
        <v>2</v>
      </c>
      <c r="E26" s="6">
        <v>6</v>
      </c>
      <c r="F26" s="6"/>
      <c r="G26" s="6"/>
      <c r="H26" s="6"/>
      <c r="I26" s="6"/>
      <c r="J26" s="6"/>
      <c r="K26" s="6"/>
      <c r="P26" s="33"/>
      <c r="S26" s="22"/>
    </row>
    <row r="27" spans="1:28" ht="15" customHeight="1" x14ac:dyDescent="0.25">
      <c r="A27" s="16" t="s">
        <v>46</v>
      </c>
      <c r="B27" s="16" t="s">
        <v>44</v>
      </c>
      <c r="C27" s="16" t="s">
        <v>45</v>
      </c>
      <c r="D27" s="16" t="s">
        <v>32</v>
      </c>
      <c r="E27" s="16" t="s">
        <v>47</v>
      </c>
      <c r="F27" s="16" t="s">
        <v>45</v>
      </c>
      <c r="G27" s="16" t="s">
        <v>47</v>
      </c>
      <c r="H27" s="16" t="s">
        <v>49</v>
      </c>
      <c r="I27" s="6"/>
      <c r="J27" s="6"/>
      <c r="K27" s="6"/>
    </row>
    <row r="28" spans="1:28" ht="15" customHeight="1" x14ac:dyDescent="0.25">
      <c r="A28" s="6"/>
      <c r="B28" s="12"/>
      <c r="C28" s="6"/>
      <c r="D28" s="6"/>
      <c r="E28" s="6"/>
      <c r="F28" s="9" t="str">
        <f>IF(C28="","",TIMEVALUE(RIGHT(C28,8)))</f>
        <v/>
      </c>
      <c r="G28" s="9" t="s">
        <v>22</v>
      </c>
      <c r="H28" s="13" t="s">
        <v>42</v>
      </c>
      <c r="I28" s="6" t="s">
        <v>143</v>
      </c>
      <c r="J28" s="6" t="s">
        <v>118</v>
      </c>
      <c r="K28" s="6" t="s">
        <v>144</v>
      </c>
    </row>
    <row r="29" spans="1:28" s="5" customFormat="1" ht="15" customHeight="1" x14ac:dyDescent="0.25">
      <c r="A29" s="16" t="s">
        <v>48</v>
      </c>
      <c r="B29" s="16" t="s">
        <v>4</v>
      </c>
      <c r="C29" s="16" t="s">
        <v>19</v>
      </c>
      <c r="D29" s="16" t="s">
        <v>20</v>
      </c>
      <c r="E29" s="16" t="s">
        <v>21</v>
      </c>
      <c r="F29" s="16" t="s">
        <v>43</v>
      </c>
      <c r="G29" s="6"/>
      <c r="H29" s="6"/>
      <c r="I29" s="6"/>
      <c r="J29" s="6"/>
      <c r="K29" s="6"/>
      <c r="Q29" s="20"/>
      <c r="R29" s="20"/>
      <c r="S29" s="20"/>
      <c r="T29" s="20"/>
      <c r="U29" s="20"/>
      <c r="V29" s="20"/>
      <c r="W29" s="20"/>
      <c r="Y29" s="20"/>
      <c r="AB29" s="20"/>
    </row>
    <row r="30" spans="1:28" ht="15" customHeight="1" x14ac:dyDescent="0.25">
      <c r="A30" s="6"/>
      <c r="B30" s="6"/>
      <c r="C30" s="6"/>
      <c r="D30" s="6"/>
      <c r="E30" s="6"/>
      <c r="F30" s="6"/>
      <c r="G30" s="6"/>
      <c r="H30" s="6"/>
      <c r="I30" s="6"/>
      <c r="J30" s="6"/>
      <c r="K30" s="6"/>
    </row>
    <row r="31" spans="1:28" ht="15" customHeight="1" x14ac:dyDescent="0.25">
      <c r="A31" s="16" t="s">
        <v>48</v>
      </c>
      <c r="B31" s="16" t="s">
        <v>4</v>
      </c>
      <c r="C31" s="16" t="s">
        <v>19</v>
      </c>
      <c r="D31" s="16" t="s">
        <v>20</v>
      </c>
      <c r="E31" s="16" t="s">
        <v>21</v>
      </c>
      <c r="F31" s="16" t="s">
        <v>43</v>
      </c>
      <c r="G31" s="6"/>
      <c r="H31" s="6"/>
      <c r="I31" s="6"/>
      <c r="J31" s="6"/>
      <c r="K31" s="6"/>
    </row>
    <row r="32" spans="1:28" ht="15" customHeight="1" x14ac:dyDescent="0.25">
      <c r="A32" s="6"/>
      <c r="B32" s="6"/>
      <c r="C32" s="6"/>
      <c r="D32" s="6"/>
      <c r="E32" s="6"/>
      <c r="F32" s="6"/>
      <c r="G32" s="6"/>
      <c r="H32" s="6"/>
      <c r="I32" s="6"/>
      <c r="J32" s="6"/>
      <c r="K32" s="6"/>
    </row>
    <row r="33" spans="1:28" ht="15" customHeight="1" x14ac:dyDescent="0.25">
      <c r="A33" s="16" t="s">
        <v>48</v>
      </c>
      <c r="B33" s="16" t="s">
        <v>4</v>
      </c>
      <c r="C33" s="16" t="s">
        <v>19</v>
      </c>
      <c r="D33" s="16" t="s">
        <v>20</v>
      </c>
      <c r="E33" s="16" t="s">
        <v>21</v>
      </c>
      <c r="F33" s="16" t="s">
        <v>43</v>
      </c>
      <c r="G33" s="6"/>
      <c r="H33" s="6"/>
      <c r="I33" s="6"/>
      <c r="J33" s="6"/>
      <c r="K33" s="6"/>
    </row>
    <row r="34" spans="1:28" ht="15" customHeight="1" x14ac:dyDescent="0.25">
      <c r="A34" s="6"/>
      <c r="B34" s="6"/>
      <c r="C34" s="6"/>
      <c r="D34" s="6"/>
      <c r="E34" s="6"/>
      <c r="F34" s="6"/>
      <c r="G34" s="6"/>
      <c r="H34" s="6"/>
      <c r="I34" s="6"/>
      <c r="J34" s="6"/>
      <c r="K34" s="6"/>
    </row>
    <row r="35" spans="1:28" ht="15" customHeight="1" x14ac:dyDescent="0.25">
      <c r="A35" s="16" t="s">
        <v>48</v>
      </c>
      <c r="B35" s="16" t="s">
        <v>4</v>
      </c>
      <c r="C35" s="16" t="s">
        <v>19</v>
      </c>
      <c r="D35" s="16" t="s">
        <v>20</v>
      </c>
      <c r="E35" s="16" t="s">
        <v>21</v>
      </c>
      <c r="F35" s="16" t="s">
        <v>43</v>
      </c>
      <c r="G35" s="6"/>
      <c r="H35" s="6"/>
      <c r="I35" s="6"/>
      <c r="J35" s="6"/>
      <c r="K35" s="6"/>
    </row>
    <row r="36" spans="1:28" ht="15" customHeight="1" x14ac:dyDescent="0.25">
      <c r="A36" s="6"/>
      <c r="B36" s="6"/>
      <c r="C36" s="6"/>
      <c r="D36" s="6"/>
      <c r="E36" s="6"/>
      <c r="F36" s="6"/>
      <c r="G36" s="6"/>
      <c r="H36" s="6"/>
      <c r="I36" s="6"/>
      <c r="J36" s="6"/>
      <c r="K36" s="6"/>
    </row>
    <row r="37" spans="1:28" ht="15" customHeight="1" x14ac:dyDescent="0.25">
      <c r="A37" s="16" t="s">
        <v>48</v>
      </c>
      <c r="B37" s="16" t="s">
        <v>4</v>
      </c>
      <c r="C37" s="16" t="s">
        <v>19</v>
      </c>
      <c r="D37" s="16" t="s">
        <v>20</v>
      </c>
      <c r="E37" s="16" t="s">
        <v>21</v>
      </c>
      <c r="F37" s="16" t="s">
        <v>43</v>
      </c>
      <c r="G37" s="6"/>
      <c r="H37" s="6"/>
      <c r="I37" s="6"/>
      <c r="J37" s="6"/>
      <c r="K37" s="6"/>
    </row>
    <row r="38" spans="1:28" ht="15" customHeight="1" x14ac:dyDescent="0.25">
      <c r="A38" s="6"/>
      <c r="B38" s="6"/>
      <c r="C38" s="6"/>
      <c r="D38" s="6"/>
      <c r="E38" s="6"/>
      <c r="F38" s="6"/>
      <c r="G38" s="6"/>
      <c r="H38" s="6"/>
      <c r="I38" s="6"/>
      <c r="J38" s="6"/>
      <c r="K38" s="6"/>
      <c r="AB38" s="5"/>
    </row>
    <row r="39" spans="1:28" ht="15" customHeight="1" x14ac:dyDescent="0.25">
      <c r="A39" s="6"/>
      <c r="B39" s="6"/>
      <c r="C39" s="6"/>
      <c r="D39" s="6"/>
      <c r="E39" s="6"/>
      <c r="F39" s="6"/>
      <c r="G39" s="6"/>
      <c r="H39" s="6"/>
      <c r="I39" s="6"/>
      <c r="J39" s="6"/>
      <c r="K39" s="6"/>
    </row>
    <row r="40" spans="1:28" ht="15" customHeight="1" x14ac:dyDescent="0.25">
      <c r="A40" s="6"/>
      <c r="B40" s="6"/>
      <c r="C40" s="6"/>
      <c r="D40" s="6"/>
      <c r="E40" s="6"/>
      <c r="F40" s="6"/>
      <c r="G40" s="6"/>
      <c r="H40" s="6"/>
      <c r="I40" s="6"/>
      <c r="J40" s="6"/>
      <c r="K40" s="6"/>
    </row>
    <row r="41" spans="1:28" ht="15" customHeight="1" x14ac:dyDescent="0.25">
      <c r="A41" s="6"/>
      <c r="B41" s="6"/>
      <c r="C41" s="6"/>
      <c r="D41" s="6"/>
      <c r="E41" s="6"/>
      <c r="F41" s="6"/>
      <c r="G41" s="6"/>
      <c r="H41" s="6"/>
      <c r="I41" s="6"/>
      <c r="J41" s="6"/>
      <c r="K41" s="6"/>
    </row>
    <row r="42" spans="1:28" ht="15" customHeight="1" x14ac:dyDescent="0.25">
      <c r="A42" s="6"/>
      <c r="B42" s="6"/>
      <c r="C42" s="6"/>
      <c r="D42" s="6"/>
      <c r="E42" s="6"/>
      <c r="F42" s="6"/>
      <c r="G42" s="6"/>
      <c r="H42" s="6"/>
      <c r="I42" s="6"/>
      <c r="J42" s="6"/>
      <c r="K42" s="6"/>
    </row>
    <row r="77" spans="28:28" ht="15" customHeight="1" x14ac:dyDescent="0.25">
      <c r="AB77" s="5"/>
    </row>
    <row r="103" spans="28:28" ht="15" customHeight="1" x14ac:dyDescent="0.25">
      <c r="AB103" s="5"/>
    </row>
  </sheetData>
  <sheetProtection formatCells="0" formatColumns="0" formatRows="0" insertColumns="0" insertRows="0" insertHyperlinks="0" deleteColumns="0" deleteRows="0" sort="0" autoFilter="0" pivotTables="0"/>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sheetPr>
  <dimension ref="A1:AI301"/>
  <sheetViews>
    <sheetView tabSelected="1" zoomScaleNormal="100" workbookViewId="0">
      <selection activeCell="U2" sqref="U2:U301"/>
    </sheetView>
  </sheetViews>
  <sheetFormatPr defaultColWidth="3.28515625" defaultRowHeight="12.75" x14ac:dyDescent="0.2"/>
  <cols>
    <col min="1" max="1" width="27.5703125" style="1" customWidth="1"/>
    <col min="2" max="2" width="5.42578125" style="4" customWidth="1"/>
    <col min="3" max="3" width="16.140625" style="4" bestFit="1" customWidth="1"/>
    <col min="4" max="5" width="7.28515625" style="4" customWidth="1"/>
    <col min="6" max="7" width="9.7109375" style="4" customWidth="1"/>
    <col min="8" max="9" width="9.140625" style="4" customWidth="1"/>
    <col min="10" max="16" width="7" style="4" customWidth="1"/>
    <col min="17" max="17" width="9.7109375" style="4" bestFit="1" customWidth="1"/>
    <col min="18" max="18" width="15.140625" style="4" bestFit="1" customWidth="1"/>
    <col min="19" max="19" width="24.42578125" style="4" customWidth="1"/>
    <col min="20" max="20" width="4" style="58" bestFit="1" customWidth="1"/>
    <col min="21" max="21" width="23.42578125" style="59" bestFit="1" customWidth="1"/>
    <col min="22" max="22" width="11.28515625" style="59" bestFit="1" customWidth="1"/>
    <col min="23" max="23" width="8.42578125" style="59" bestFit="1" customWidth="1"/>
    <col min="24" max="24" width="13.5703125" style="59" bestFit="1" customWidth="1"/>
    <col min="25" max="25" width="11.5703125" style="59" bestFit="1" customWidth="1"/>
    <col min="26" max="26" width="6.85546875" style="59" bestFit="1" customWidth="1"/>
    <col min="27" max="28" width="3.28515625" style="1"/>
    <col min="29" max="29" width="8.42578125" style="1" bestFit="1" customWidth="1"/>
    <col min="30" max="30" width="4.42578125" style="1" bestFit="1" customWidth="1"/>
    <col min="31" max="31" width="5.5703125" style="1" bestFit="1" customWidth="1"/>
    <col min="32" max="32" width="3.42578125" style="1" bestFit="1" customWidth="1"/>
    <col min="33" max="33" width="5.42578125" style="1" bestFit="1" customWidth="1"/>
    <col min="34" max="34" width="4.140625" style="1" bestFit="1" customWidth="1"/>
    <col min="35" max="35" width="5" style="1" bestFit="1" customWidth="1"/>
    <col min="36" max="16384" width="3.28515625" style="1"/>
  </cols>
  <sheetData>
    <row r="1" spans="1:35" ht="23.25" x14ac:dyDescent="0.2">
      <c r="A1" s="35">
        <v>41267</v>
      </c>
      <c r="B1" s="65" t="s">
        <v>7</v>
      </c>
      <c r="C1" s="66" t="s">
        <v>8</v>
      </c>
      <c r="D1" s="66" t="s">
        <v>9</v>
      </c>
      <c r="E1" s="66" t="s">
        <v>15</v>
      </c>
      <c r="F1" s="66" t="s">
        <v>14</v>
      </c>
      <c r="G1" s="66" t="s">
        <v>16</v>
      </c>
      <c r="H1" s="66" t="s">
        <v>17</v>
      </c>
      <c r="I1" s="67" t="s">
        <v>18</v>
      </c>
      <c r="J1" s="72" t="s">
        <v>27</v>
      </c>
      <c r="K1" s="72"/>
      <c r="L1" s="72"/>
      <c r="M1" s="67"/>
      <c r="N1" s="67"/>
      <c r="O1" s="67"/>
      <c r="P1" s="67"/>
      <c r="Q1" s="40" t="s">
        <v>75</v>
      </c>
      <c r="R1" s="43" t="s">
        <v>76</v>
      </c>
      <c r="T1" s="60" t="s">
        <v>117</v>
      </c>
      <c r="U1" s="60" t="s">
        <v>115</v>
      </c>
      <c r="V1" s="60" t="s">
        <v>29</v>
      </c>
      <c r="W1" s="60" t="s">
        <v>106</v>
      </c>
      <c r="X1" s="60" t="s">
        <v>107</v>
      </c>
      <c r="Y1" s="60" t="s">
        <v>108</v>
      </c>
      <c r="Z1" s="60" t="s">
        <v>109</v>
      </c>
      <c r="AC1" s="54" t="s">
        <v>5</v>
      </c>
      <c r="AD1" s="54" t="s">
        <v>112</v>
      </c>
      <c r="AE1" s="54" t="s">
        <v>113</v>
      </c>
      <c r="AF1" s="54" t="s">
        <v>114</v>
      </c>
      <c r="AG1" s="54" t="s">
        <v>30</v>
      </c>
      <c r="AH1" s="54" t="s">
        <v>9</v>
      </c>
      <c r="AI1" s="54" t="s">
        <v>116</v>
      </c>
    </row>
    <row r="2" spans="1:35" ht="13.9" customHeight="1" x14ac:dyDescent="0.25">
      <c r="A2" s="2">
        <v>23</v>
      </c>
      <c r="B2" s="44" t="str">
        <f>CONCATENATE(VLOOKUP(A2,$T$2:$Z$301,6,FALSE),VLOOKUP(A2,$T$2:$Z$301,7,FALSE))</f>
        <v>NR1</v>
      </c>
      <c r="C2" s="44" t="str">
        <f>VLOOKUP(A2,$T$2:$Z$301,5,FALSE)</f>
        <v>Tamworth</v>
      </c>
      <c r="D2" s="44">
        <f>VLOOKUP(A2,$T$2:$Z$301,7,FALSE)</f>
        <v>1</v>
      </c>
      <c r="E2" s="44">
        <f>VALUE(RaceCard!D4)</f>
        <v>1000</v>
      </c>
      <c r="F2" s="44">
        <f>COUNTIF(RaceCard!AA2:AA25,"&gt;0")</f>
        <v>12</v>
      </c>
      <c r="G2" s="68" t="str">
        <f>RaceCard!C2</f>
        <v>Dead</v>
      </c>
      <c r="H2" s="69" t="str">
        <f>TEXT(VLOOKUP(A2,T2:Z301,4,FALSE),"HH:MM AM/PM")</f>
        <v>12:23 PM</v>
      </c>
      <c r="I2" s="70">
        <f ca="1">NOW()+TIME(0,30,0)</f>
        <v>41267.444640740745</v>
      </c>
      <c r="J2" s="73" t="str">
        <f>RaceCard!C4</f>
        <v>MAIDEN PLATE</v>
      </c>
      <c r="K2" s="73"/>
      <c r="L2" s="73"/>
      <c r="M2" s="71"/>
      <c r="N2" s="71"/>
      <c r="O2" s="71"/>
      <c r="P2" s="71"/>
      <c r="Q2" s="50">
        <f>RaceCard!A26</f>
        <v>50</v>
      </c>
      <c r="R2" s="44"/>
      <c r="T2" s="56">
        <v>1</v>
      </c>
      <c r="U2" s="57" t="str">
        <f>IF(V2="","",CONCATENATE(TEXT(W2,"HH:MM AM/PM"),"-",X2,"-",Z2," (",V2,")"))</f>
        <v>09:01 AM-Cambridge-1 (G)</v>
      </c>
      <c r="V2" s="57" t="str">
        <f>IF(Schedule!A2="","",(Schedule!A2))</f>
        <v>G</v>
      </c>
      <c r="W2" s="57" t="str">
        <f>IF(Schedule!B2="","",TEXT(Schedule!B2,"HH:MM AM/PM"))</f>
        <v>09:01 AM</v>
      </c>
      <c r="X2" s="57" t="str">
        <f>IF(Schedule!C2="","",(Schedule!C2))</f>
        <v>Cambridge</v>
      </c>
      <c r="Y2" s="57" t="str">
        <f>IF(Schedule!D2="","",(Schedule!D2))</f>
        <v>OG</v>
      </c>
      <c r="Z2" s="57">
        <f>IF(Schedule!E2="","",(Schedule!E2))</f>
        <v>1</v>
      </c>
      <c r="AC2" s="21" t="str">
        <f t="shared" ref="AC2" si="0">TEXT($A$1,"yyyy/m/d")</f>
        <v>2012/12/24</v>
      </c>
      <c r="AD2" s="21" t="str">
        <f>TEXT($A1,"yyyy")</f>
        <v>2012</v>
      </c>
      <c r="AE2" s="21" t="str">
        <f>TEXT(A1,"m")</f>
        <v>12</v>
      </c>
      <c r="AF2" s="21" t="str">
        <f>TEXT($A1,"d")</f>
        <v>24</v>
      </c>
      <c r="AG2" s="23" t="str">
        <f>IF(H2="","",VLOOKUP($A2,$T$2:$Z$301,6,FALSE))</f>
        <v>NR</v>
      </c>
      <c r="AH2" s="34">
        <f>D2</f>
        <v>1</v>
      </c>
      <c r="AI2" s="49" t="str">
        <f t="shared" ref="AI2" si="1">CONCATENATE(AG2,TEXT(AH2,"0"))</f>
        <v>NR1</v>
      </c>
    </row>
    <row r="3" spans="1:35" ht="10.15" customHeight="1" x14ac:dyDescent="0.25">
      <c r="B3" s="45" t="s">
        <v>0</v>
      </c>
      <c r="C3" s="45" t="s">
        <v>1</v>
      </c>
      <c r="D3" s="46" t="s">
        <v>77</v>
      </c>
      <c r="E3" s="46" t="s">
        <v>78</v>
      </c>
      <c r="F3" s="47" t="s">
        <v>57</v>
      </c>
      <c r="G3" s="47" t="s">
        <v>82</v>
      </c>
      <c r="H3" s="47" t="s">
        <v>25</v>
      </c>
      <c r="I3" s="48" t="s">
        <v>58</v>
      </c>
      <c r="J3" s="48" t="s">
        <v>28</v>
      </c>
      <c r="K3" s="48" t="s">
        <v>79</v>
      </c>
      <c r="L3" s="48" t="s">
        <v>80</v>
      </c>
      <c r="M3" s="48" t="s">
        <v>86</v>
      </c>
      <c r="N3" s="48" t="s">
        <v>83</v>
      </c>
      <c r="O3" s="48" t="s">
        <v>84</v>
      </c>
      <c r="P3" s="48" t="s">
        <v>85</v>
      </c>
      <c r="Q3" s="48" t="s">
        <v>81</v>
      </c>
      <c r="R3" s="47" t="s">
        <v>23</v>
      </c>
      <c r="T3" s="56">
        <v>2</v>
      </c>
      <c r="U3" s="57" t="str">
        <f t="shared" ref="U3:U66" si="2">IF(V3="","",CONCATENATE(TEXT(W3,"HH:MM AM/PM"),"-",X3,"-",Z3," (",V3,")"))</f>
        <v>09:18 AM-Cambridge-2 (G)</v>
      </c>
      <c r="V3" s="57" t="str">
        <f>IF(Schedule!A3="","",(Schedule!A3))</f>
        <v>G</v>
      </c>
      <c r="W3" s="57" t="str">
        <f>IF(Schedule!B3="","",TEXT(Schedule!B3,"HH:MM AM/PM"))</f>
        <v>09:18 AM</v>
      </c>
      <c r="X3" s="57" t="str">
        <f>IF(Schedule!C3="","",(Schedule!C3))</f>
        <v>Cambridge</v>
      </c>
      <c r="Y3" s="57" t="str">
        <f>IF(Schedule!D3="","",(Schedule!D3))</f>
        <v>OG</v>
      </c>
      <c r="Z3" s="57">
        <f>IF(Schedule!E3="","",(Schedule!E3))</f>
        <v>2</v>
      </c>
    </row>
    <row r="4" spans="1:35" x14ac:dyDescent="0.25">
      <c r="B4" s="36" t="str">
        <f>IF(OR(RaceCard!$V2=0,RaceCard!$V2="",RaceCard!$V2&gt;1000),"",RaceCard!M2)</f>
        <v/>
      </c>
      <c r="C4" s="36" t="str">
        <f>IF(B4="","",RaceCard!N2)</f>
        <v/>
      </c>
      <c r="D4" s="37" t="str">
        <f>IF(B4="","",RaceCard!V2)</f>
        <v/>
      </c>
      <c r="E4" s="37" t="str">
        <f>IF(B4="","",RaceCard!W2)</f>
        <v/>
      </c>
      <c r="F4" s="39" t="str">
        <f>IF(B4="","",RaceCard!U2)</f>
        <v/>
      </c>
      <c r="G4" s="51" t="str">
        <f>IF(OR(D4="",D4=0,F4=0),"",(D4-F4)/F4)</f>
        <v/>
      </c>
      <c r="H4" s="41" t="str">
        <f>IF(B4="","",RaceCard!O2)</f>
        <v/>
      </c>
      <c r="I4" s="42" t="str">
        <f>IF(B4="","",IF($B4=RaceCard!$B$13,1,IF($B4=RaceCard!$C$13,2,IF($B4=RaceCard!$D$13,3,IF($B4=RaceCard!$E$13,4,"")))))</f>
        <v/>
      </c>
      <c r="J4" s="42" t="str">
        <f>IF($B4="","",IF($B4=RaceCard!$B$14,1,IF($B4=RaceCard!$C$14,2,IF($B4=RaceCard!$D$14,3,IF($B4=RaceCard!$E$14,4,"")))))</f>
        <v/>
      </c>
      <c r="K4" s="38" t="str">
        <f>IF(B4="","",RaceCard!T2)</f>
        <v/>
      </c>
      <c r="L4" s="42" t="str">
        <f>IF(B4="","",IF($B4=RaceCard!$B$12,1,""))</f>
        <v/>
      </c>
      <c r="M4" s="42" t="str">
        <f>IF(B4="","",IF(RaceCard!S2="","",RaceCard!S2))</f>
        <v/>
      </c>
      <c r="N4" s="42" t="str">
        <f>IF(B4="","",IF(RaceCard!X2="","",RaceCard!X2))</f>
        <v/>
      </c>
      <c r="O4" s="42" t="str">
        <f>IF(C4="","",IF(RaceCard!Y2="","",RaceCard!Y2))</f>
        <v/>
      </c>
      <c r="P4" s="42" t="str">
        <f>IF(D4="","",IF(RaceCard!Z2="","",RaceCard!Z2))</f>
        <v/>
      </c>
      <c r="Q4" s="38" t="str">
        <f>IF(B4="","",IF(RaceCard!Q2="","",RaceCard!Q2))</f>
        <v/>
      </c>
      <c r="R4" s="38" t="str">
        <f>IF(B4="","",IF(RaceCard!P2="","",RaceCard!P2))</f>
        <v/>
      </c>
      <c r="T4" s="56">
        <v>3</v>
      </c>
      <c r="U4" s="57" t="str">
        <f t="shared" si="2"/>
        <v>09:35 AM-Cambridge-3 (G)</v>
      </c>
      <c r="V4" s="57" t="str">
        <f>IF(Schedule!A4="","",(Schedule!A4))</f>
        <v>G</v>
      </c>
      <c r="W4" s="57" t="str">
        <f>IF(Schedule!B4="","",TEXT(Schedule!B4,"HH:MM AM/PM"))</f>
        <v>09:35 AM</v>
      </c>
      <c r="X4" s="57" t="str">
        <f>IF(Schedule!C4="","",(Schedule!C4))</f>
        <v>Cambridge</v>
      </c>
      <c r="Y4" s="57" t="str">
        <f>IF(Schedule!D4="","",(Schedule!D4))</f>
        <v>OG</v>
      </c>
      <c r="Z4" s="57">
        <f>IF(Schedule!E4="","",(Schedule!E4))</f>
        <v>3</v>
      </c>
    </row>
    <row r="5" spans="1:35" x14ac:dyDescent="0.25">
      <c r="B5" s="36">
        <f>IF(OR(RaceCard!$V3=0,RaceCard!$V3="",RaceCard!$V3&gt;1000),"",RaceCard!M3)</f>
        <v>2</v>
      </c>
      <c r="C5" s="36" t="str">
        <f>IF(B5="","",RaceCard!N3)</f>
        <v>GEE I GEORGE</v>
      </c>
      <c r="D5" s="37">
        <f>IF(B5="","",RaceCard!V3)</f>
        <v>13.1</v>
      </c>
      <c r="E5" s="37">
        <f>IF(B5="","",RaceCard!W3)</f>
        <v>13.7</v>
      </c>
      <c r="F5" s="39">
        <f>IF(B5="","",RaceCard!U3)</f>
        <v>49.1</v>
      </c>
      <c r="G5" s="51">
        <f t="shared" ref="G5:G28" si="3">IF(OR(D5="",D5=0,F5=0),"",(D5-F5)/F5)</f>
        <v>-0.73319755600814662</v>
      </c>
      <c r="H5" s="41">
        <f>IF(B5="","",RaceCard!O3)</f>
        <v>59</v>
      </c>
      <c r="I5" s="42" t="str">
        <f>IF(B5="","",IF($B5=RaceCard!$B$13,1,IF($B5=RaceCard!$C$13,2,IF($B5=RaceCard!$D$13,3,IF($B5=RaceCard!$E$13,4,"")))))</f>
        <v/>
      </c>
      <c r="J5" s="42" t="str">
        <f>IF($B5="","",IF($B5=RaceCard!$B$14,1,IF($B5=RaceCard!$C$14,2,IF($B5=RaceCard!$D$14,3,IF($B5=RaceCard!$E$14,4,"")))))</f>
        <v/>
      </c>
      <c r="K5" s="38">
        <f>IF(B5="","",RaceCard!T3)</f>
        <v>78</v>
      </c>
      <c r="L5" s="42" t="str">
        <f>IF(B5="","",IF($B5=RaceCard!$B$12,1,""))</f>
        <v/>
      </c>
      <c r="M5" s="42" t="str">
        <f>IF(B5="","",IF(RaceCard!S3="","",RaceCard!S3))</f>
        <v>0X5</v>
      </c>
      <c r="N5" s="42" t="str">
        <f>IF(B5="","",IF(RaceCard!X3="","",RaceCard!X3))</f>
        <v>5</v>
      </c>
      <c r="O5" s="42" t="str">
        <f>IF(C5="","",IF(RaceCard!Y3="","",RaceCard!Y3))</f>
        <v>X</v>
      </c>
      <c r="P5" s="42" t="str">
        <f>IF(D5="","",IF(RaceCard!Z3="","",RaceCard!Z3))</f>
        <v>0</v>
      </c>
      <c r="Q5" s="38" t="str">
        <f>IF(B5="","",IF(RaceCard!Q3="","",RaceCard!Q3))</f>
        <v/>
      </c>
      <c r="R5" s="38" t="str">
        <f>IF(B5="","",IF(RaceCard!P3="","",RaceCard!P3))</f>
        <v>M BROWN(A)</v>
      </c>
      <c r="T5" s="56">
        <v>4</v>
      </c>
      <c r="U5" s="57" t="str">
        <f t="shared" si="2"/>
        <v>10:05 AM-Cambridge-4 (G)</v>
      </c>
      <c r="V5" s="57" t="str">
        <f>IF(Schedule!A5="","",(Schedule!A5))</f>
        <v>G</v>
      </c>
      <c r="W5" s="57" t="str">
        <f>IF(Schedule!B5="","",TEXT(Schedule!B5,"HH:MM AM/PM"))</f>
        <v>10:05 AM</v>
      </c>
      <c r="X5" s="57" t="str">
        <f>IF(Schedule!C5="","",(Schedule!C5))</f>
        <v>Cambridge</v>
      </c>
      <c r="Y5" s="57" t="str">
        <f>IF(Schedule!D5="","",(Schedule!D5))</f>
        <v>OG</v>
      </c>
      <c r="Z5" s="57">
        <f>IF(Schedule!E5="","",(Schedule!E5))</f>
        <v>4</v>
      </c>
    </row>
    <row r="6" spans="1:35" x14ac:dyDescent="0.25">
      <c r="B6" s="36">
        <f>IF(OR(RaceCard!$V4=0,RaceCard!$V4="",RaceCard!$V4&gt;1000),"",RaceCard!M4)</f>
        <v>3</v>
      </c>
      <c r="C6" s="36" t="str">
        <f>IF(B6="","",RaceCard!N4)</f>
        <v>GOLDEN STITCH</v>
      </c>
      <c r="D6" s="37">
        <f>IF(B6="","",RaceCard!V4)</f>
        <v>17.5</v>
      </c>
      <c r="E6" s="37">
        <f>IF(B6="","",RaceCard!W4)</f>
        <v>13.7</v>
      </c>
      <c r="F6" s="39">
        <f>IF(B6="","",RaceCard!U4)</f>
        <v>16.3</v>
      </c>
      <c r="G6" s="51">
        <f t="shared" si="3"/>
        <v>7.361963190184044E-2</v>
      </c>
      <c r="H6" s="41">
        <f>IF(B6="","",RaceCard!O4)</f>
        <v>59</v>
      </c>
      <c r="I6" s="42" t="str">
        <f>IF(B6="","",IF($B6=RaceCard!$B$13,1,IF($B6=RaceCard!$C$13,2,IF($B6=RaceCard!$D$13,3,IF($B6=RaceCard!$E$13,4,"")))))</f>
        <v/>
      </c>
      <c r="J6" s="42" t="str">
        <f>IF($B6="","",IF($B6=RaceCard!$B$14,1,IF($B6=RaceCard!$C$14,2,IF($B6=RaceCard!$D$14,3,IF($B6=RaceCard!$E$14,4,"")))))</f>
        <v/>
      </c>
      <c r="K6" s="38">
        <f>IF(B6="","",RaceCard!T4)</f>
        <v>78</v>
      </c>
      <c r="L6" s="42" t="str">
        <f>IF(B6="","",IF($B6=RaceCard!$B$12,1,""))</f>
        <v/>
      </c>
      <c r="M6" s="42" t="str">
        <f>IF(B6="","",IF(RaceCard!S4="","",RaceCard!S4))</f>
        <v>00X</v>
      </c>
      <c r="N6" s="42" t="str">
        <f>IF(B6="","",IF(RaceCard!X4="","",RaceCard!X4))</f>
        <v>X</v>
      </c>
      <c r="O6" s="42" t="str">
        <f>IF(C6="","",IF(RaceCard!Y4="","",RaceCard!Y4))</f>
        <v>0</v>
      </c>
      <c r="P6" s="42" t="str">
        <f>IF(D6="","",IF(RaceCard!Z4="","",RaceCard!Z4))</f>
        <v>0</v>
      </c>
      <c r="Q6" s="38" t="str">
        <f>IF(B6="","",IF(RaceCard!Q4="","",RaceCard!Q4))</f>
        <v/>
      </c>
      <c r="R6" s="38" t="str">
        <f>IF(B6="","",IF(RaceCard!P4="","",RaceCard!P4))</f>
        <v>S THURLOW</v>
      </c>
      <c r="T6" s="56">
        <v>5</v>
      </c>
      <c r="U6" s="57" t="str">
        <f t="shared" si="2"/>
        <v>10:20 AM-Cambridge-1 (T)</v>
      </c>
      <c r="V6" s="57" t="str">
        <f>IF(Schedule!A6="","",(Schedule!A6))</f>
        <v>T</v>
      </c>
      <c r="W6" s="57" t="str">
        <f>IF(Schedule!B6="","",TEXT(Schedule!B6,"HH:MM AM/PM"))</f>
        <v>10:20 AM</v>
      </c>
      <c r="X6" s="57" t="str">
        <f>IF(Schedule!C6="","",(Schedule!C6))</f>
        <v>Cambridge</v>
      </c>
      <c r="Y6" s="57" t="str">
        <f>IF(Schedule!D6="","",(Schedule!D6))</f>
        <v>ZT</v>
      </c>
      <c r="Z6" s="57">
        <f>IF(Schedule!E6="","",(Schedule!E6))</f>
        <v>1</v>
      </c>
    </row>
    <row r="7" spans="1:35" x14ac:dyDescent="0.25">
      <c r="B7" s="36">
        <f>IF(OR(RaceCard!$V5=0,RaceCard!$V5="",RaceCard!$V5&gt;1000),"",RaceCard!M5)</f>
        <v>4</v>
      </c>
      <c r="C7" s="36" t="str">
        <f>IF(B7="","",RaceCard!N5)</f>
        <v>OUR DANCER</v>
      </c>
      <c r="D7" s="37">
        <f>IF(B7="","",RaceCard!V5)</f>
        <v>14.3</v>
      </c>
      <c r="E7" s="37">
        <f>IF(B7="","",RaceCard!W5)</f>
        <v>5.4</v>
      </c>
      <c r="F7" s="39">
        <f>IF(B7="","",RaceCard!U5)</f>
        <v>8.9</v>
      </c>
      <c r="G7" s="51">
        <f t="shared" si="3"/>
        <v>0.6067415730337079</v>
      </c>
      <c r="H7" s="41">
        <f>IF(B7="","",RaceCard!O5)</f>
        <v>59</v>
      </c>
      <c r="I7" s="42" t="str">
        <f>IF(B7="","",IF($B7=RaceCard!$B$13,1,IF($B7=RaceCard!$C$13,2,IF($B7=RaceCard!$D$13,3,IF($B7=RaceCard!$E$13,4,"")))))</f>
        <v/>
      </c>
      <c r="J7" s="42" t="str">
        <f>IF($B7="","",IF($B7=RaceCard!$B$14,1,IF($B7=RaceCard!$C$14,2,IF($B7=RaceCard!$D$14,3,IF($B7=RaceCard!$E$14,4,"")))))</f>
        <v/>
      </c>
      <c r="K7" s="38">
        <f>IF(B7="","",RaceCard!T5)</f>
        <v>79</v>
      </c>
      <c r="L7" s="42" t="str">
        <f>IF(B7="","",IF($B7=RaceCard!$B$12,1,""))</f>
        <v/>
      </c>
      <c r="M7" s="42" t="str">
        <f>IF(B7="","",IF(RaceCard!S5="","",RaceCard!S5))</f>
        <v>85X</v>
      </c>
      <c r="N7" s="42" t="str">
        <f>IF(B7="","",IF(RaceCard!X5="","",RaceCard!X5))</f>
        <v>X</v>
      </c>
      <c r="O7" s="42" t="str">
        <f>IF(C7="","",IF(RaceCard!Y5="","",RaceCard!Y5))</f>
        <v>5</v>
      </c>
      <c r="P7" s="42" t="str">
        <f>IF(D7="","",IF(RaceCard!Z5="","",RaceCard!Z5))</f>
        <v>8</v>
      </c>
      <c r="Q7" s="38" t="str">
        <f>IF(B7="","",IF(RaceCard!Q5="","",RaceCard!Q5))</f>
        <v/>
      </c>
      <c r="R7" s="38" t="str">
        <f>IF(B7="","",IF(RaceCard!P5="","",RaceCard!P5))</f>
        <v>M PAGET</v>
      </c>
      <c r="T7" s="56">
        <v>6</v>
      </c>
      <c r="U7" s="57" t="str">
        <f t="shared" si="2"/>
        <v>10:35 AM-Cambridge-5 (G)</v>
      </c>
      <c r="V7" s="57" t="str">
        <f>IF(Schedule!A7="","",(Schedule!A7))</f>
        <v>G</v>
      </c>
      <c r="W7" s="57" t="str">
        <f>IF(Schedule!B7="","",TEXT(Schedule!B7,"HH:MM AM/PM"))</f>
        <v>10:35 AM</v>
      </c>
      <c r="X7" s="57" t="str">
        <f>IF(Schedule!C7="","",(Schedule!C7))</f>
        <v>Cambridge</v>
      </c>
      <c r="Y7" s="57" t="str">
        <f>IF(Schedule!D7="","",(Schedule!D7))</f>
        <v>OG</v>
      </c>
      <c r="Z7" s="57">
        <f>IF(Schedule!E7="","",(Schedule!E7))</f>
        <v>5</v>
      </c>
    </row>
    <row r="8" spans="1:35" x14ac:dyDescent="0.25">
      <c r="B8" s="36">
        <f>IF(OR(RaceCard!$V6=0,RaceCard!$V6="",RaceCard!$V6&gt;1000),"",RaceCard!M6)</f>
        <v>5</v>
      </c>
      <c r="C8" s="36" t="str">
        <f>IF(B8="","",RaceCard!N6)</f>
        <v>SNIPPET EXPRESS</v>
      </c>
      <c r="D8" s="37">
        <f>IF(B8="","",RaceCard!V6)</f>
        <v>14.3</v>
      </c>
      <c r="E8" s="37">
        <f>IF(B8="","",RaceCard!W6)</f>
        <v>13.7</v>
      </c>
      <c r="F8" s="39">
        <f>IF(B8="","",RaceCard!U6)</f>
        <v>12.2</v>
      </c>
      <c r="G8" s="51">
        <f t="shared" si="3"/>
        <v>0.17213114754098374</v>
      </c>
      <c r="H8" s="41">
        <f>IF(B8="","",RaceCard!O6)</f>
        <v>59</v>
      </c>
      <c r="I8" s="42">
        <f>IF(B8="","",IF($B8=RaceCard!$B$13,1,IF($B8=RaceCard!$C$13,2,IF($B8=RaceCard!$D$13,3,IF($B8=RaceCard!$E$13,4,"")))))</f>
        <v>3</v>
      </c>
      <c r="J8" s="42" t="str">
        <f>IF($B8="","",IF($B8=RaceCard!$B$14,1,IF($B8=RaceCard!$C$14,2,IF($B8=RaceCard!$D$14,3,IF($B8=RaceCard!$E$14,4,"")))))</f>
        <v/>
      </c>
      <c r="K8" s="38">
        <f>IF(B8="","",RaceCard!T6)</f>
        <v>93</v>
      </c>
      <c r="L8" s="42" t="str">
        <f>IF(B8="","",IF($B8=RaceCard!$B$12,1,""))</f>
        <v/>
      </c>
      <c r="M8" s="42" t="str">
        <f>IF(B8="","",IF(RaceCard!S6="","",RaceCard!S6))</f>
        <v>60X</v>
      </c>
      <c r="N8" s="42" t="str">
        <f>IF(B8="","",IF(RaceCard!X6="","",RaceCard!X6))</f>
        <v>X</v>
      </c>
      <c r="O8" s="42" t="str">
        <f>IF(C8="","",IF(RaceCard!Y6="","",RaceCard!Y6))</f>
        <v>0</v>
      </c>
      <c r="P8" s="42" t="str">
        <f>IF(D8="","",IF(RaceCard!Z6="","",RaceCard!Z6))</f>
        <v>6</v>
      </c>
      <c r="Q8" s="38" t="str">
        <f>IF(B8="","",IF(RaceCard!Q6="","",RaceCard!Q6))</f>
        <v/>
      </c>
      <c r="R8" s="38" t="str">
        <f>IF(B8="","",IF(RaceCard!P6="","",RaceCard!P6))</f>
        <v>M DRACOS</v>
      </c>
      <c r="T8" s="56">
        <v>7</v>
      </c>
      <c r="U8" s="57" t="str">
        <f t="shared" si="2"/>
        <v>10:50 AM-Cambridge-2 (T)</v>
      </c>
      <c r="V8" s="57" t="str">
        <f>IF(Schedule!A8="","",(Schedule!A8))</f>
        <v>T</v>
      </c>
      <c r="W8" s="57" t="str">
        <f>IF(Schedule!B8="","",TEXT(Schedule!B8,"HH:MM AM/PM"))</f>
        <v>10:50 AM</v>
      </c>
      <c r="X8" s="57" t="str">
        <f>IF(Schedule!C8="","",(Schedule!C8))</f>
        <v>Cambridge</v>
      </c>
      <c r="Y8" s="57" t="str">
        <f>IF(Schedule!D8="","",(Schedule!D8))</f>
        <v>ZT</v>
      </c>
      <c r="Z8" s="57">
        <f>IF(Schedule!E8="","",(Schedule!E8))</f>
        <v>2</v>
      </c>
    </row>
    <row r="9" spans="1:35" x14ac:dyDescent="0.25">
      <c r="B9" s="36">
        <f>IF(OR(RaceCard!$V7=0,RaceCard!$V7="",RaceCard!$V7&gt;1000),"",RaceCard!M7)</f>
        <v>6</v>
      </c>
      <c r="C9" s="36" t="str">
        <f>IF(B9="","",RaceCard!N7)</f>
        <v>TAKIRI</v>
      </c>
      <c r="D9" s="37">
        <f>IF(B9="","",RaceCard!V7)</f>
        <v>31.6</v>
      </c>
      <c r="E9" s="37">
        <f>IF(B9="","",RaceCard!W7)</f>
        <v>6.8</v>
      </c>
      <c r="F9" s="39">
        <f>IF(B9="","",RaceCard!U7)</f>
        <v>19.600000000000001</v>
      </c>
      <c r="G9" s="51">
        <f t="shared" si="3"/>
        <v>0.61224489795918358</v>
      </c>
      <c r="H9" s="41">
        <f>IF(B9="","",RaceCard!O7)</f>
        <v>59</v>
      </c>
      <c r="I9" s="42" t="str">
        <f>IF(B9="","",IF($B9=RaceCard!$B$13,1,IF($B9=RaceCard!$C$13,2,IF($B9=RaceCard!$D$13,3,IF($B9=RaceCard!$E$13,4,"")))))</f>
        <v/>
      </c>
      <c r="J9" s="42" t="str">
        <f>IF($B9="","",IF($B9=RaceCard!$B$14,1,IF($B9=RaceCard!$C$14,2,IF($B9=RaceCard!$D$14,3,IF($B9=RaceCard!$E$14,4,"")))))</f>
        <v/>
      </c>
      <c r="K9" s="38">
        <f>IF(B9="","",RaceCard!T7)</f>
        <v>87</v>
      </c>
      <c r="L9" s="42" t="str">
        <f>IF(B9="","",IF($B9=RaceCard!$B$12,1,""))</f>
        <v/>
      </c>
      <c r="M9" s="42">
        <f>IF(B9="","",IF(RaceCard!S7="","",RaceCard!S7))</f>
        <v>67</v>
      </c>
      <c r="N9" s="42" t="str">
        <f>IF(B9="","",IF(RaceCard!X7="","",RaceCard!X7))</f>
        <v>7</v>
      </c>
      <c r="O9" s="42" t="str">
        <f>IF(C9="","",IF(RaceCard!Y7="","",RaceCard!Y7))</f>
        <v>6</v>
      </c>
      <c r="P9" s="42" t="str">
        <f>IF(D9="","",IF(RaceCard!Z7="","",RaceCard!Z7))</f>
        <v/>
      </c>
      <c r="Q9" s="38" t="str">
        <f>IF(B9="","",IF(RaceCard!Q7="","",RaceCard!Q7))</f>
        <v/>
      </c>
      <c r="R9" s="38" t="str">
        <f>IF(B9="","",IF(RaceCard!P7="","",RaceCard!P7))</f>
        <v>DARREN JONES</v>
      </c>
      <c r="T9" s="56">
        <v>8</v>
      </c>
      <c r="U9" s="57" t="str">
        <f t="shared" si="2"/>
        <v>11:04 AM-Ballarat-1 (G)</v>
      </c>
      <c r="V9" s="57" t="str">
        <f>IF(Schedule!A9="","",(Schedule!A9))</f>
        <v>G</v>
      </c>
      <c r="W9" s="57" t="str">
        <f>IF(Schedule!B9="","",TEXT(Schedule!B9,"HH:MM AM/PM"))</f>
        <v>11:04 AM</v>
      </c>
      <c r="X9" s="57" t="str">
        <f>IF(Schedule!C9="","",(Schedule!C9))</f>
        <v>Ballarat</v>
      </c>
      <c r="Y9" s="57" t="str">
        <f>IF(Schedule!D9="","",(Schedule!D9))</f>
        <v>EG</v>
      </c>
      <c r="Z9" s="57">
        <f>IF(Schedule!E9="","",(Schedule!E9))</f>
        <v>1</v>
      </c>
    </row>
    <row r="10" spans="1:35" x14ac:dyDescent="0.25">
      <c r="B10" s="36">
        <f>IF(OR(RaceCard!$V8=0,RaceCard!$V8="",RaceCard!$V8&gt;1000),"",RaceCard!M8)</f>
        <v>7</v>
      </c>
      <c r="C10" s="36" t="str">
        <f>IF(B10="","",RaceCard!N8)</f>
        <v>GOLD ARMANI</v>
      </c>
      <c r="D10" s="37">
        <f>IF(B10="","",RaceCard!V8)</f>
        <v>6.3</v>
      </c>
      <c r="E10" s="37">
        <f>IF(B10="","",RaceCard!W8)</f>
        <v>1.9</v>
      </c>
      <c r="F10" s="39">
        <f>IF(B10="","",RaceCard!U8)</f>
        <v>3.9</v>
      </c>
      <c r="G10" s="51">
        <f t="shared" si="3"/>
        <v>0.61538461538461542</v>
      </c>
      <c r="H10" s="41">
        <f>IF(B10="","",RaceCard!O8)</f>
        <v>57</v>
      </c>
      <c r="I10" s="42" t="str">
        <f>IF(B10="","",IF($B10=RaceCard!$B$13,1,IF($B10=RaceCard!$C$13,2,IF($B10=RaceCard!$D$13,3,IF($B10=RaceCard!$E$13,4,"")))))</f>
        <v/>
      </c>
      <c r="J10" s="42" t="str">
        <f>IF($B10="","",IF($B10=RaceCard!$B$14,1,IF($B10=RaceCard!$C$14,2,IF($B10=RaceCard!$D$14,3,IF($B10=RaceCard!$E$14,4,"")))))</f>
        <v/>
      </c>
      <c r="K10" s="38">
        <f>IF(B10="","",RaceCard!T8)</f>
        <v>100</v>
      </c>
      <c r="L10" s="42" t="str">
        <f>IF(B10="","",IF($B10=RaceCard!$B$12,1,""))</f>
        <v/>
      </c>
      <c r="M10" s="42">
        <f>IF(B10="","",IF(RaceCard!S8="","",RaceCard!S8))</f>
        <v>50</v>
      </c>
      <c r="N10" s="42" t="str">
        <f>IF(B10="","",IF(RaceCard!X8="","",RaceCard!X8))</f>
        <v>0</v>
      </c>
      <c r="O10" s="42" t="str">
        <f>IF(C10="","",IF(RaceCard!Y8="","",RaceCard!Y8))</f>
        <v>5</v>
      </c>
      <c r="P10" s="42" t="str">
        <f>IF(D10="","",IF(RaceCard!Z8="","",RaceCard!Z8))</f>
        <v/>
      </c>
      <c r="Q10" s="38" t="str">
        <f>IF(B10="","",IF(RaceCard!Q8="","",RaceCard!Q8))</f>
        <v/>
      </c>
      <c r="R10" s="38" t="str">
        <f>IF(B10="","",IF(RaceCard!P8="","",RaceCard!P8))</f>
        <v>R THOMPSON</v>
      </c>
      <c r="T10" s="56">
        <v>9</v>
      </c>
      <c r="U10" s="57" t="str">
        <f t="shared" si="2"/>
        <v>11:05 AM-Cambridge-6 (G)</v>
      </c>
      <c r="V10" s="57" t="str">
        <f>IF(Schedule!A10="","",(Schedule!A10))</f>
        <v>G</v>
      </c>
      <c r="W10" s="57" t="str">
        <f>IF(Schedule!B10="","",TEXT(Schedule!B10,"HH:MM AM/PM"))</f>
        <v>11:05 AM</v>
      </c>
      <c r="X10" s="57" t="str">
        <f>IF(Schedule!C10="","",(Schedule!C10))</f>
        <v>Cambridge</v>
      </c>
      <c r="Y10" s="57" t="str">
        <f>IF(Schedule!D10="","",(Schedule!D10))</f>
        <v>OG</v>
      </c>
      <c r="Z10" s="57">
        <f>IF(Schedule!E10="","",(Schedule!E10))</f>
        <v>6</v>
      </c>
    </row>
    <row r="11" spans="1:35" x14ac:dyDescent="0.25">
      <c r="B11" s="36" t="str">
        <f>IF(OR(RaceCard!$V9=0,RaceCard!$V9="",RaceCard!$V9&gt;1000),"",RaceCard!M9)</f>
        <v/>
      </c>
      <c r="C11" s="36" t="str">
        <f>IF(B11="","",RaceCard!N9)</f>
        <v/>
      </c>
      <c r="D11" s="37" t="str">
        <f>IF(B11="","",RaceCard!V9)</f>
        <v/>
      </c>
      <c r="E11" s="37" t="str">
        <f>IF(B11="","",RaceCard!W9)</f>
        <v/>
      </c>
      <c r="F11" s="39" t="str">
        <f>IF(B11="","",RaceCard!U9)</f>
        <v/>
      </c>
      <c r="G11" s="51" t="str">
        <f t="shared" si="3"/>
        <v/>
      </c>
      <c r="H11" s="41" t="str">
        <f>IF(B11="","",RaceCard!O9)</f>
        <v/>
      </c>
      <c r="I11" s="42" t="str">
        <f>IF(B11="","",IF($B11=RaceCard!$B$13,1,IF($B11=RaceCard!$C$13,2,IF($B11=RaceCard!$D$13,3,IF($B11=RaceCard!$E$13,4,"")))))</f>
        <v/>
      </c>
      <c r="J11" s="42" t="str">
        <f>IF($B11="","",IF($B11=RaceCard!$B$14,1,IF($B11=RaceCard!$C$14,2,IF($B11=RaceCard!$D$14,3,IF($B11=RaceCard!$E$14,4,"")))))</f>
        <v/>
      </c>
      <c r="K11" s="38" t="str">
        <f>IF(B11="","",RaceCard!T9)</f>
        <v/>
      </c>
      <c r="L11" s="42" t="str">
        <f>IF(B11="","",IF($B11=RaceCard!$B$12,1,""))</f>
        <v/>
      </c>
      <c r="M11" s="42" t="str">
        <f>IF(B11="","",IF(RaceCard!S9="","",RaceCard!S9))</f>
        <v/>
      </c>
      <c r="N11" s="42" t="str">
        <f>IF(B11="","",IF(RaceCard!X9="","",RaceCard!X9))</f>
        <v/>
      </c>
      <c r="O11" s="42" t="str">
        <f>IF(C11="","",IF(RaceCard!Y9="","",RaceCard!Y9))</f>
        <v/>
      </c>
      <c r="P11" s="42" t="str">
        <f>IF(D11="","",IF(RaceCard!Z9="","",RaceCard!Z9))</f>
        <v/>
      </c>
      <c r="Q11" s="38" t="str">
        <f>IF(B11="","",IF(RaceCard!Q9="","",RaceCard!Q9))</f>
        <v/>
      </c>
      <c r="R11" s="38" t="str">
        <f>IF(B11="","",IF(RaceCard!P9="","",RaceCard!P9))</f>
        <v/>
      </c>
      <c r="T11" s="56">
        <v>10</v>
      </c>
      <c r="U11" s="57" t="str">
        <f t="shared" si="2"/>
        <v>11:20 AM-Cambridge-3 (T)</v>
      </c>
      <c r="V11" s="57" t="str">
        <f>IF(Schedule!A11="","",(Schedule!A11))</f>
        <v>T</v>
      </c>
      <c r="W11" s="57" t="str">
        <f>IF(Schedule!B11="","",TEXT(Schedule!B11,"HH:MM AM/PM"))</f>
        <v>11:20 AM</v>
      </c>
      <c r="X11" s="57" t="str">
        <f>IF(Schedule!C11="","",(Schedule!C11))</f>
        <v>Cambridge</v>
      </c>
      <c r="Y11" s="57" t="str">
        <f>IF(Schedule!D11="","",(Schedule!D11))</f>
        <v>ZT</v>
      </c>
      <c r="Z11" s="57">
        <f>IF(Schedule!E11="","",(Schedule!E11))</f>
        <v>3</v>
      </c>
    </row>
    <row r="12" spans="1:35" x14ac:dyDescent="0.25">
      <c r="B12" s="36">
        <f>IF(OR(RaceCard!$V10=0,RaceCard!$V10="",RaceCard!$V10&gt;1000),"",RaceCard!M10)</f>
        <v>9</v>
      </c>
      <c r="C12" s="36" t="str">
        <f>IF(B12="","",RaceCard!N10)</f>
        <v>SILENT WINN</v>
      </c>
      <c r="D12" s="37">
        <f>IF(B12="","",RaceCard!V10)</f>
        <v>26.3</v>
      </c>
      <c r="E12" s="37">
        <f>IF(B12="","",RaceCard!W10)</f>
        <v>5.4</v>
      </c>
      <c r="F12" s="39">
        <f>IF(B12="","",RaceCard!U10)</f>
        <v>98.3</v>
      </c>
      <c r="G12" s="51">
        <f t="shared" si="3"/>
        <v>-0.73245167853509663</v>
      </c>
      <c r="H12" s="41">
        <f>IF(B12="","",RaceCard!O10)</f>
        <v>57</v>
      </c>
      <c r="I12" s="42" t="str">
        <f>IF(B12="","",IF($B12=RaceCard!$B$13,1,IF($B12=RaceCard!$C$13,2,IF($B12=RaceCard!$D$13,3,IF($B12=RaceCard!$E$13,4,"")))))</f>
        <v/>
      </c>
      <c r="J12" s="42" t="str">
        <f>IF($B12="","",IF($B12=RaceCard!$B$14,1,IF($B12=RaceCard!$C$14,2,IF($B12=RaceCard!$D$14,3,IF($B12=RaceCard!$E$14,4,"")))))</f>
        <v/>
      </c>
      <c r="K12" s="38">
        <f>IF(B12="","",RaceCard!T10)</f>
        <v>85</v>
      </c>
      <c r="L12" s="42" t="str">
        <f>IF(B12="","",IF($B12=RaceCard!$B$12,1,""))</f>
        <v/>
      </c>
      <c r="M12" s="42" t="str">
        <f>IF(B12="","",IF(RaceCard!S10="","",RaceCard!S10))</f>
        <v>0X4</v>
      </c>
      <c r="N12" s="42" t="str">
        <f>IF(B12="","",IF(RaceCard!X10="","",RaceCard!X10))</f>
        <v>4</v>
      </c>
      <c r="O12" s="42" t="str">
        <f>IF(C12="","",IF(RaceCard!Y10="","",RaceCard!Y10))</f>
        <v>X</v>
      </c>
      <c r="P12" s="42" t="str">
        <f>IF(D12="","",IF(RaceCard!Z10="","",RaceCard!Z10))</f>
        <v>0</v>
      </c>
      <c r="Q12" s="38" t="str">
        <f>IF(B12="","",IF(RaceCard!Q10="","",RaceCard!Q10))</f>
        <v/>
      </c>
      <c r="R12" s="38" t="str">
        <f>IF(B12="","",IF(RaceCard!P10="","",RaceCard!P10))</f>
        <v>S BIGG(A)</v>
      </c>
      <c r="T12" s="56">
        <v>11</v>
      </c>
      <c r="U12" s="57" t="str">
        <f t="shared" si="2"/>
        <v>11:21 AM-Ballarat-2 (G)</v>
      </c>
      <c r="V12" s="57" t="str">
        <f>IF(Schedule!A12="","",(Schedule!A12))</f>
        <v>G</v>
      </c>
      <c r="W12" s="57" t="str">
        <f>IF(Schedule!B12="","",TEXT(Schedule!B12,"HH:MM AM/PM"))</f>
        <v>11:21 AM</v>
      </c>
      <c r="X12" s="57" t="str">
        <f>IF(Schedule!C12="","",(Schedule!C12))</f>
        <v>Ballarat</v>
      </c>
      <c r="Y12" s="57" t="str">
        <f>IF(Schedule!D12="","",(Schedule!D12))</f>
        <v>EG</v>
      </c>
      <c r="Z12" s="57">
        <f>IF(Schedule!E12="","",(Schedule!E12))</f>
        <v>2</v>
      </c>
    </row>
    <row r="13" spans="1:35" x14ac:dyDescent="0.25">
      <c r="B13" s="36">
        <f>IF(OR(RaceCard!$V11=0,RaceCard!$V11="",RaceCard!$V11&gt;1000),"",RaceCard!M11)</f>
        <v>10</v>
      </c>
      <c r="C13" s="36" t="str">
        <f>IF(B13="","",RaceCard!N11)</f>
        <v>SUGARED ALMOND</v>
      </c>
      <c r="D13" s="37">
        <f>IF(B13="","",RaceCard!V11)</f>
        <v>3.9</v>
      </c>
      <c r="E13" s="37">
        <f>IF(B13="","",RaceCard!W11)</f>
        <v>1.3</v>
      </c>
      <c r="F13" s="39">
        <f>IF(B13="","",RaceCard!U11)</f>
        <v>9.8000000000000007</v>
      </c>
      <c r="G13" s="51">
        <f t="shared" si="3"/>
        <v>-0.60204081632653061</v>
      </c>
      <c r="H13" s="41">
        <f>IF(B13="","",RaceCard!O11)</f>
        <v>57</v>
      </c>
      <c r="I13" s="42">
        <f>IF(B13="","",IF($B13=RaceCard!$B$13,1,IF($B13=RaceCard!$C$13,2,IF($B13=RaceCard!$D$13,3,IF($B13=RaceCard!$E$13,4,"")))))</f>
        <v>1</v>
      </c>
      <c r="J13" s="42" t="str">
        <f>IF($B13="","",IF($B13=RaceCard!$B$14,1,IF($B13=RaceCard!$C$14,2,IF($B13=RaceCard!$D$14,3,IF($B13=RaceCard!$E$14,4,"")))))</f>
        <v/>
      </c>
      <c r="K13" s="38">
        <f>IF(B13="","",RaceCard!T11)</f>
        <v>98</v>
      </c>
      <c r="L13" s="42" t="str">
        <f>IF(B13="","",IF($B13=RaceCard!$B$12,1,""))</f>
        <v/>
      </c>
      <c r="M13" s="42" t="str">
        <f>IF(B13="","",IF(RaceCard!S11="","",RaceCard!S11))</f>
        <v>X73</v>
      </c>
      <c r="N13" s="42" t="str">
        <f>IF(B13="","",IF(RaceCard!X11="","",RaceCard!X11))</f>
        <v>3</v>
      </c>
      <c r="O13" s="42" t="str">
        <f>IF(C13="","",IF(RaceCard!Y11="","",RaceCard!Y11))</f>
        <v>7</v>
      </c>
      <c r="P13" s="42" t="str">
        <f>IF(D13="","",IF(RaceCard!Z11="","",RaceCard!Z11))</f>
        <v>X</v>
      </c>
      <c r="Q13" s="38" t="str">
        <f>IF(B13="","",IF(RaceCard!Q11="","",RaceCard!Q11))</f>
        <v/>
      </c>
      <c r="R13" s="38" t="str">
        <f>IF(B13="","",IF(RaceCard!P11="","",RaceCard!P11))</f>
        <v>SHANE ARNOLD(A)</v>
      </c>
      <c r="T13" s="56">
        <v>12</v>
      </c>
      <c r="U13" s="57" t="str">
        <f t="shared" si="2"/>
        <v>11:35 AM-Cambridge-7 (G)</v>
      </c>
      <c r="V13" s="57" t="str">
        <f>IF(Schedule!A13="","",(Schedule!A13))</f>
        <v>G</v>
      </c>
      <c r="W13" s="57" t="str">
        <f>IF(Schedule!B13="","",TEXT(Schedule!B13,"HH:MM AM/PM"))</f>
        <v>11:35 AM</v>
      </c>
      <c r="X13" s="57" t="str">
        <f>IF(Schedule!C13="","",(Schedule!C13))</f>
        <v>Cambridge</v>
      </c>
      <c r="Y13" s="57" t="str">
        <f>IF(Schedule!D13="","",(Schedule!D13))</f>
        <v>OG</v>
      </c>
      <c r="Z13" s="57">
        <f>IF(Schedule!E13="","",(Schedule!E13))</f>
        <v>7</v>
      </c>
    </row>
    <row r="14" spans="1:35" x14ac:dyDescent="0.25">
      <c r="B14" s="36">
        <f>IF(OR(RaceCard!$V12=0,RaceCard!$V12="",RaceCard!$V12&gt;1000),"",RaceCard!M12)</f>
        <v>11</v>
      </c>
      <c r="C14" s="36" t="str">
        <f>IF(B14="","",RaceCard!N12)</f>
        <v>THE LIONS SHARE</v>
      </c>
      <c r="D14" s="37">
        <f>IF(B14="","",RaceCard!V12)</f>
        <v>8.3000000000000007</v>
      </c>
      <c r="E14" s="37">
        <f>IF(B14="","",RaceCard!W12)</f>
        <v>1.5</v>
      </c>
      <c r="F14" s="39">
        <f>IF(B14="","",RaceCard!U12)</f>
        <v>8.1</v>
      </c>
      <c r="G14" s="51">
        <f t="shared" si="3"/>
        <v>2.4691358024691492E-2</v>
      </c>
      <c r="H14" s="41">
        <f>IF(B14="","",RaceCard!O12)</f>
        <v>57</v>
      </c>
      <c r="I14" s="42">
        <f>IF(B14="","",IF($B14=RaceCard!$B$13,1,IF($B14=RaceCard!$C$13,2,IF($B14=RaceCard!$D$13,3,IF($B14=RaceCard!$E$13,4,"")))))</f>
        <v>2</v>
      </c>
      <c r="J14" s="42" t="str">
        <f>IF($B14="","",IF($B14=RaceCard!$B$14,1,IF($B14=RaceCard!$C$14,2,IF($B14=RaceCard!$D$14,3,IF($B14=RaceCard!$E$14,4,"")))))</f>
        <v/>
      </c>
      <c r="K14" s="38">
        <f>IF(B14="","",RaceCard!T12)</f>
        <v>84</v>
      </c>
      <c r="L14" s="42" t="str">
        <f>IF(B14="","",IF($B14=RaceCard!$B$12,1,""))</f>
        <v/>
      </c>
      <c r="M14" s="42" t="str">
        <f>IF(B14="","",IF(RaceCard!S12="","",RaceCard!S12))</f>
        <v>32X</v>
      </c>
      <c r="N14" s="42" t="str">
        <f>IF(B14="","",IF(RaceCard!X12="","",RaceCard!X12))</f>
        <v>X</v>
      </c>
      <c r="O14" s="42" t="str">
        <f>IF(C14="","",IF(RaceCard!Y12="","",RaceCard!Y12))</f>
        <v>2</v>
      </c>
      <c r="P14" s="42" t="str">
        <f>IF(D14="","",IF(RaceCard!Z12="","",RaceCard!Z12))</f>
        <v>3</v>
      </c>
      <c r="Q14" s="38" t="str">
        <f>IF(B14="","",IF(RaceCard!Q12="","",RaceCard!Q12))</f>
        <v/>
      </c>
      <c r="R14" s="38" t="str">
        <f>IF(B14="","",IF(RaceCard!P12="","",RaceCard!P12))</f>
        <v>PATRICK LO(A)</v>
      </c>
      <c r="T14" s="56">
        <v>13</v>
      </c>
      <c r="U14" s="57" t="str">
        <f t="shared" si="2"/>
        <v>11:38 AM-Ballarat-3 (G)</v>
      </c>
      <c r="V14" s="57" t="str">
        <f>IF(Schedule!A14="","",(Schedule!A14))</f>
        <v>G</v>
      </c>
      <c r="W14" s="57" t="str">
        <f>IF(Schedule!B14="","",TEXT(Schedule!B14,"HH:MM AM/PM"))</f>
        <v>11:38 AM</v>
      </c>
      <c r="X14" s="57" t="str">
        <f>IF(Schedule!C14="","",(Schedule!C14))</f>
        <v>Ballarat</v>
      </c>
      <c r="Y14" s="57" t="str">
        <f>IF(Schedule!D14="","",(Schedule!D14))</f>
        <v>EG</v>
      </c>
      <c r="Z14" s="57">
        <f>IF(Schedule!E14="","",(Schedule!E14))</f>
        <v>3</v>
      </c>
    </row>
    <row r="15" spans="1:35" x14ac:dyDescent="0.25">
      <c r="B15" s="36">
        <f>IF(OR(RaceCard!$V13=0,RaceCard!$V13="",RaceCard!$V13&gt;1000),"",RaceCard!M13)</f>
        <v>12</v>
      </c>
      <c r="C15" s="36" t="str">
        <f>IF(B15="","",RaceCard!N13)</f>
        <v>TRIDANESCAY</v>
      </c>
      <c r="D15" s="37">
        <f>IF(B15="","",RaceCard!V13)</f>
        <v>52.7</v>
      </c>
      <c r="E15" s="37">
        <f>IF(B15="","",RaceCard!W13)</f>
        <v>6.8</v>
      </c>
      <c r="F15" s="39">
        <f>IF(B15="","",RaceCard!U13)</f>
        <v>49.1</v>
      </c>
      <c r="G15" s="51">
        <f t="shared" si="3"/>
        <v>7.331975560081469E-2</v>
      </c>
      <c r="H15" s="41">
        <f>IF(B15="","",RaceCard!O13)</f>
        <v>57</v>
      </c>
      <c r="I15" s="42" t="str">
        <f>IF(B15="","",IF($B15=RaceCard!$B$13,1,IF($B15=RaceCard!$C$13,2,IF($B15=RaceCard!$D$13,3,IF($B15=RaceCard!$E$13,4,"")))))</f>
        <v/>
      </c>
      <c r="J15" s="42" t="str">
        <f>IF($B15="","",IF($B15=RaceCard!$B$14,1,IF($B15=RaceCard!$C$14,2,IF($B15=RaceCard!$D$14,3,IF($B15=RaceCard!$E$14,4,"")))))</f>
        <v/>
      </c>
      <c r="K15" s="38">
        <f>IF(B15="","",RaceCard!T13)</f>
        <v>78</v>
      </c>
      <c r="L15" s="42" t="str">
        <f>IF(B15="","",IF($B15=RaceCard!$B$12,1,""))</f>
        <v/>
      </c>
      <c r="M15" s="42" t="str">
        <f>IF(B15="","",IF(RaceCard!S13="","",RaceCard!S13))</f>
        <v>0X9</v>
      </c>
      <c r="N15" s="42" t="str">
        <f>IF(B15="","",IF(RaceCard!X13="","",RaceCard!X13))</f>
        <v>9</v>
      </c>
      <c r="O15" s="42" t="str">
        <f>IF(C15="","",IF(RaceCard!Y13="","",RaceCard!Y13))</f>
        <v>X</v>
      </c>
      <c r="P15" s="42" t="str">
        <f>IF(D15="","",IF(RaceCard!Z13="","",RaceCard!Z13))</f>
        <v>0</v>
      </c>
      <c r="Q15" s="38" t="str">
        <f>IF(B15="","",IF(RaceCard!Q13="","",RaceCard!Q13))</f>
        <v/>
      </c>
      <c r="R15" s="38" t="str">
        <f>IF(B15="","",IF(RaceCard!P13="","",RaceCard!P13))</f>
        <v>M POWELL(A)</v>
      </c>
      <c r="T15" s="56">
        <v>14</v>
      </c>
      <c r="U15" s="57" t="str">
        <f t="shared" si="2"/>
        <v>11:50 AM-Cambridge-4 (T)</v>
      </c>
      <c r="V15" s="57" t="str">
        <f>IF(Schedule!A15="","",(Schedule!A15))</f>
        <v>T</v>
      </c>
      <c r="W15" s="57" t="str">
        <f>IF(Schedule!B15="","",TEXT(Schedule!B15,"HH:MM AM/PM"))</f>
        <v>11:50 AM</v>
      </c>
      <c r="X15" s="57" t="str">
        <f>IF(Schedule!C15="","",(Schedule!C15))</f>
        <v>Cambridge</v>
      </c>
      <c r="Y15" s="57" t="str">
        <f>IF(Schedule!D15="","",(Schedule!D15))</f>
        <v>ZT</v>
      </c>
      <c r="Z15" s="57">
        <f>IF(Schedule!E15="","",(Schedule!E15))</f>
        <v>4</v>
      </c>
    </row>
    <row r="16" spans="1:35" x14ac:dyDescent="0.25">
      <c r="B16" s="36">
        <f>IF(OR(RaceCard!$V14=0,RaceCard!$V14="",RaceCard!$V14&gt;1000),"",RaceCard!M14)</f>
        <v>13</v>
      </c>
      <c r="C16" s="36" t="str">
        <f>IF(B16="","",RaceCard!N14)</f>
        <v>VESTALIA</v>
      </c>
      <c r="D16" s="37">
        <f>IF(B16="","",RaceCard!V14)</f>
        <v>4.5999999999999996</v>
      </c>
      <c r="E16" s="37">
        <f>IF(B16="","",RaceCard!W14)</f>
        <v>1.6</v>
      </c>
      <c r="F16" s="39">
        <f>IF(B16="","",RaceCard!U14)</f>
        <v>3.1</v>
      </c>
      <c r="G16" s="51">
        <f t="shared" si="3"/>
        <v>0.48387096774193533</v>
      </c>
      <c r="H16" s="41">
        <f>IF(B16="","",RaceCard!O14)</f>
        <v>57</v>
      </c>
      <c r="I16" s="42" t="str">
        <f>IF(B16="","",IF($B16=RaceCard!$B$13,1,IF($B16=RaceCard!$C$13,2,IF($B16=RaceCard!$D$13,3,IF($B16=RaceCard!$E$13,4,"")))))</f>
        <v/>
      </c>
      <c r="J16" s="42" t="str">
        <f>IF($B16="","",IF($B16=RaceCard!$B$14,1,IF($B16=RaceCard!$C$14,2,IF($B16=RaceCard!$D$14,3,IF($B16=RaceCard!$E$14,4,"")))))</f>
        <v/>
      </c>
      <c r="K16" s="38">
        <f>IF(B16="","",RaceCard!T14)</f>
        <v>93</v>
      </c>
      <c r="L16" s="42" t="str">
        <f>IF(B16="","",IF($B16=RaceCard!$B$12,1,""))</f>
        <v/>
      </c>
      <c r="M16" s="42" t="str">
        <f>IF(B16="","",IF(RaceCard!S14="","",RaceCard!S14))</f>
        <v>3X3</v>
      </c>
      <c r="N16" s="42" t="str">
        <f>IF(B16="","",IF(RaceCard!X14="","",RaceCard!X14))</f>
        <v>3</v>
      </c>
      <c r="O16" s="42" t="str">
        <f>IF(C16="","",IF(RaceCard!Y14="","",RaceCard!Y14))</f>
        <v>X</v>
      </c>
      <c r="P16" s="42" t="str">
        <f>IF(D16="","",IF(RaceCard!Z14="","",RaceCard!Z14))</f>
        <v>3</v>
      </c>
      <c r="Q16" s="38" t="str">
        <f>IF(B16="","",IF(RaceCard!Q14="","",RaceCard!Q14))</f>
        <v/>
      </c>
      <c r="R16" s="38" t="str">
        <f>IF(B16="","",IF(RaceCard!P14="","",RaceCard!P14))</f>
        <v>L G HENRY</v>
      </c>
      <c r="T16" s="56">
        <v>15</v>
      </c>
      <c r="U16" s="57" t="str">
        <f t="shared" si="2"/>
        <v>11:55 AM-Ballarat-4 (G)</v>
      </c>
      <c r="V16" s="57" t="str">
        <f>IF(Schedule!A16="","",(Schedule!A16))</f>
        <v>G</v>
      </c>
      <c r="W16" s="57" t="str">
        <f>IF(Schedule!B16="","",TEXT(Schedule!B16,"HH:MM AM/PM"))</f>
        <v>11:55 AM</v>
      </c>
      <c r="X16" s="57" t="str">
        <f>IF(Schedule!C16="","",(Schedule!C16))</f>
        <v>Ballarat</v>
      </c>
      <c r="Y16" s="57" t="str">
        <f>IF(Schedule!D16="","",(Schedule!D16))</f>
        <v>EG</v>
      </c>
      <c r="Z16" s="57">
        <f>IF(Schedule!E16="","",(Schedule!E16))</f>
        <v>4</v>
      </c>
    </row>
    <row r="17" spans="2:26" x14ac:dyDescent="0.25">
      <c r="B17" s="36">
        <f>IF(OR(RaceCard!$V15=0,RaceCard!$V15="",RaceCard!$V15&gt;1000),"",RaceCard!M15)</f>
        <v>14</v>
      </c>
      <c r="C17" s="36" t="str">
        <f>IF(B17="","",RaceCard!N15)</f>
        <v>WITCHY WOMEN</v>
      </c>
      <c r="D17" s="37">
        <f>IF(B17="","",RaceCard!V15)</f>
        <v>15.8</v>
      </c>
      <c r="E17" s="37">
        <f>IF(B17="","",RaceCard!W15)</f>
        <v>9.1</v>
      </c>
      <c r="F17" s="39">
        <f>IF(B17="","",RaceCard!U15)</f>
        <v>49.1</v>
      </c>
      <c r="G17" s="51">
        <f t="shared" si="3"/>
        <v>-0.67820773930753553</v>
      </c>
      <c r="H17" s="41">
        <f>IF(B17="","",RaceCard!O15)</f>
        <v>57</v>
      </c>
      <c r="I17" s="42" t="str">
        <f>IF(B17="","",IF($B17=RaceCard!$B$13,1,IF($B17=RaceCard!$C$13,2,IF($B17=RaceCard!$D$13,3,IF($B17=RaceCard!$E$13,4,"")))))</f>
        <v/>
      </c>
      <c r="J17" s="42" t="str">
        <f>IF($B17="","",IF($B17=RaceCard!$B$14,1,IF($B17=RaceCard!$C$14,2,IF($B17=RaceCard!$D$14,3,IF($B17=RaceCard!$E$14,4,"")))))</f>
        <v/>
      </c>
      <c r="K17" s="38">
        <f>IF(B17="","",RaceCard!T15)</f>
        <v>83</v>
      </c>
      <c r="L17" s="42" t="str">
        <f>IF(B17="","",IF($B17=RaceCard!$B$12,1,""))</f>
        <v/>
      </c>
      <c r="M17" s="42" t="str">
        <f>IF(B17="","",IF(RaceCard!S15="","",RaceCard!S15))</f>
        <v>7X</v>
      </c>
      <c r="N17" s="42" t="str">
        <f>IF(B17="","",IF(RaceCard!X15="","",RaceCard!X15))</f>
        <v>X</v>
      </c>
      <c r="O17" s="42" t="str">
        <f>IF(C17="","",IF(RaceCard!Y15="","",RaceCard!Y15))</f>
        <v>7</v>
      </c>
      <c r="P17" s="42" t="str">
        <f>IF(D17="","",IF(RaceCard!Z15="","",RaceCard!Z15))</f>
        <v/>
      </c>
      <c r="Q17" s="38" t="str">
        <f>IF(B17="","",IF(RaceCard!Q15="","",RaceCard!Q15))</f>
        <v/>
      </c>
      <c r="R17" s="38" t="str">
        <f>IF(B17="","",IF(RaceCard!P15="","",RaceCard!P15))</f>
        <v>B LOOKER</v>
      </c>
      <c r="T17" s="56">
        <v>16</v>
      </c>
      <c r="U17" s="57" t="str">
        <f t="shared" si="2"/>
        <v>12:00 PM-Sale-1 (R)</v>
      </c>
      <c r="V17" s="57" t="str">
        <f>IF(Schedule!A17="","",(Schedule!A17))</f>
        <v>R</v>
      </c>
      <c r="W17" s="57" t="str">
        <f>IF(Schedule!B17="","",TEXT(Schedule!B17,"HH:MM AM/PM"))</f>
        <v>12:00 PM</v>
      </c>
      <c r="X17" s="57" t="str">
        <f>IF(Schedule!C17="","",(Schedule!C17))</f>
        <v>Sale</v>
      </c>
      <c r="Y17" s="57" t="str">
        <f>IF(Schedule!D17="","",(Schedule!D17))</f>
        <v>VR</v>
      </c>
      <c r="Z17" s="57">
        <f>IF(Schedule!E17="","",(Schedule!E17))</f>
        <v>1</v>
      </c>
    </row>
    <row r="18" spans="2:26" x14ac:dyDescent="0.25">
      <c r="B18" s="36" t="str">
        <f>IF(OR(RaceCard!$V16=0,RaceCard!$V16="",RaceCard!$V16&gt;1000),"",RaceCard!M16)</f>
        <v/>
      </c>
      <c r="C18" s="36" t="str">
        <f>IF(B18="","",RaceCard!N16)</f>
        <v/>
      </c>
      <c r="D18" s="37" t="str">
        <f>IF(B18="","",RaceCard!V16)</f>
        <v/>
      </c>
      <c r="E18" s="37" t="str">
        <f>IF(B18="","",RaceCard!W16)</f>
        <v/>
      </c>
      <c r="F18" s="39" t="str">
        <f>IF(B18="","",RaceCard!U16)</f>
        <v/>
      </c>
      <c r="G18" s="51" t="str">
        <f t="shared" si="3"/>
        <v/>
      </c>
      <c r="H18" s="41" t="str">
        <f>IF(B18="","",RaceCard!O16)</f>
        <v/>
      </c>
      <c r="I18" s="42" t="str">
        <f>IF(B18="","",IF($B18=RaceCard!$B$13,1,IF($B18=RaceCard!$C$13,2,IF($B18=RaceCard!$D$13,3,IF($B18=RaceCard!$E$13,4,"")))))</f>
        <v/>
      </c>
      <c r="J18" s="42" t="str">
        <f>IF($B18="","",IF($B18=RaceCard!$B$14,1,IF($B18=RaceCard!$C$14,2,IF($B18=RaceCard!$D$14,3,IF($B18=RaceCard!$E$14,4,"")))))</f>
        <v/>
      </c>
      <c r="K18" s="38" t="str">
        <f>IF(B18="","",RaceCard!T16)</f>
        <v/>
      </c>
      <c r="L18" s="42" t="str">
        <f>IF(B18="","",IF($B18=RaceCard!$B$12,1,""))</f>
        <v/>
      </c>
      <c r="M18" s="42" t="str">
        <f>IF(B18="","",IF(RaceCard!S16="","",RaceCard!S16))</f>
        <v/>
      </c>
      <c r="N18" s="42" t="str">
        <f>IF(B18="","",IF(RaceCard!X16="","",RaceCard!X16))</f>
        <v/>
      </c>
      <c r="O18" s="42" t="str">
        <f>IF(C18="","",IF(RaceCard!Y16="","",RaceCard!Y16))</f>
        <v/>
      </c>
      <c r="P18" s="42" t="str">
        <f>IF(D18="","",IF(RaceCard!Z16="","",RaceCard!Z16))</f>
        <v/>
      </c>
      <c r="Q18" s="38" t="str">
        <f>IF(B18="","",IF(RaceCard!Q16="","",RaceCard!Q16))</f>
        <v/>
      </c>
      <c r="R18" s="38" t="str">
        <f>IF(B18="","",IF(RaceCard!P16="","",RaceCard!P16))</f>
        <v/>
      </c>
      <c r="T18" s="56">
        <v>17</v>
      </c>
      <c r="U18" s="57" t="str">
        <f t="shared" si="2"/>
        <v>12:04 PM-Goulburn-1 (T)</v>
      </c>
      <c r="V18" s="57" t="str">
        <f>IF(Schedule!A18="","",(Schedule!A18))</f>
        <v>T</v>
      </c>
      <c r="W18" s="57" t="str">
        <f>IF(Schedule!B18="","",TEXT(Schedule!B18,"HH:MM AM/PM"))</f>
        <v>12:04 PM</v>
      </c>
      <c r="X18" s="57" t="str">
        <f>IF(Schedule!C18="","",(Schedule!C18))</f>
        <v>Goulburn</v>
      </c>
      <c r="Y18" s="57" t="str">
        <f>IF(Schedule!D18="","",(Schedule!D18))</f>
        <v>NT</v>
      </c>
      <c r="Z18" s="57">
        <f>IF(Schedule!E18="","",(Schedule!E18))</f>
        <v>1</v>
      </c>
    </row>
    <row r="19" spans="2:26" x14ac:dyDescent="0.25">
      <c r="B19" s="36" t="str">
        <f>IF(OR(RaceCard!$V17=0,RaceCard!$V17="",RaceCard!$V17&gt;1000),"",RaceCard!M17)</f>
        <v/>
      </c>
      <c r="C19" s="36" t="str">
        <f>IF(B19="","",RaceCard!N17)</f>
        <v/>
      </c>
      <c r="D19" s="37" t="str">
        <f>IF(B19="","",RaceCard!V17)</f>
        <v/>
      </c>
      <c r="E19" s="37" t="str">
        <f>IF(B19="","",RaceCard!W17)</f>
        <v/>
      </c>
      <c r="F19" s="39" t="str">
        <f>IF(B19="","",RaceCard!U17)</f>
        <v/>
      </c>
      <c r="G19" s="51" t="str">
        <f t="shared" si="3"/>
        <v/>
      </c>
      <c r="H19" s="41" t="str">
        <f>IF(B19="","",RaceCard!O17)</f>
        <v/>
      </c>
      <c r="I19" s="42" t="str">
        <f>IF(B19="","",IF($B19=RaceCard!$B$13,1,IF($B19=RaceCard!$C$13,2,IF($B19=RaceCard!$D$13,3,IF($B19=RaceCard!$E$13,4,"")))))</f>
        <v/>
      </c>
      <c r="J19" s="42" t="str">
        <f>IF($B19="","",IF($B19=RaceCard!$B$14,1,IF($B19=RaceCard!$C$14,2,IF($B19=RaceCard!$D$14,3,IF($B19=RaceCard!$E$14,4,"")))))</f>
        <v/>
      </c>
      <c r="K19" s="38" t="str">
        <f>IF(B19="","",RaceCard!T17)</f>
        <v/>
      </c>
      <c r="L19" s="42" t="str">
        <f>IF(B19="","",IF($B19=RaceCard!$B$12,1,""))</f>
        <v/>
      </c>
      <c r="M19" s="42" t="str">
        <f>IF(B19="","",IF(RaceCard!S17="","",RaceCard!S17))</f>
        <v/>
      </c>
      <c r="N19" s="42" t="str">
        <f>IF(B19="","",IF(RaceCard!X17="","",RaceCard!X17))</f>
        <v/>
      </c>
      <c r="O19" s="42" t="str">
        <f>IF(C19="","",IF(RaceCard!Y17="","",RaceCard!Y17))</f>
        <v/>
      </c>
      <c r="P19" s="42" t="str">
        <f>IF(D19="","",IF(RaceCard!Z17="","",RaceCard!Z17))</f>
        <v/>
      </c>
      <c r="Q19" s="38" t="str">
        <f>IF(B19="","",IF(RaceCard!Q17="","",RaceCard!Q17))</f>
        <v/>
      </c>
      <c r="R19" s="38" t="str">
        <f>IF(B19="","",IF(RaceCard!P17="","",RaceCard!P17))</f>
        <v/>
      </c>
      <c r="T19" s="56">
        <v>18</v>
      </c>
      <c r="U19" s="57" t="str">
        <f t="shared" si="2"/>
        <v>12:05 PM-Cambridge-8 (G)</v>
      </c>
      <c r="V19" s="57" t="str">
        <f>IF(Schedule!A19="","",(Schedule!A19))</f>
        <v>G</v>
      </c>
      <c r="W19" s="57" t="str">
        <f>IF(Schedule!B19="","",TEXT(Schedule!B19,"HH:MM AM/PM"))</f>
        <v>12:05 PM</v>
      </c>
      <c r="X19" s="57" t="str">
        <f>IF(Schedule!C19="","",(Schedule!C19))</f>
        <v>Cambridge</v>
      </c>
      <c r="Y19" s="57" t="str">
        <f>IF(Schedule!D19="","",(Schedule!D19))</f>
        <v>OG</v>
      </c>
      <c r="Z19" s="57">
        <f>IF(Schedule!E19="","",(Schedule!E19))</f>
        <v>8</v>
      </c>
    </row>
    <row r="20" spans="2:26" x14ac:dyDescent="0.25">
      <c r="B20" s="36" t="str">
        <f>IF(OR(RaceCard!$V18=0,RaceCard!$V18="",RaceCard!$V18&gt;1000),"",RaceCard!M18)</f>
        <v/>
      </c>
      <c r="C20" s="36" t="str">
        <f>IF(B20="","",RaceCard!N18)</f>
        <v/>
      </c>
      <c r="D20" s="37" t="str">
        <f>IF(B20="","",RaceCard!V18)</f>
        <v/>
      </c>
      <c r="E20" s="37" t="str">
        <f>IF(B20="","",RaceCard!W18)</f>
        <v/>
      </c>
      <c r="F20" s="39" t="str">
        <f>IF(B20="","",RaceCard!U18)</f>
        <v/>
      </c>
      <c r="G20" s="51" t="str">
        <f t="shared" si="3"/>
        <v/>
      </c>
      <c r="H20" s="41" t="str">
        <f>IF(B20="","",RaceCard!O18)</f>
        <v/>
      </c>
      <c r="I20" s="42" t="str">
        <f>IF(B20="","",IF($B20=RaceCard!$B$13,1,IF($B20=RaceCard!$C$13,2,IF($B20=RaceCard!$D$13,3,IF($B20=RaceCard!$E$13,4,"")))))</f>
        <v/>
      </c>
      <c r="J20" s="42" t="str">
        <f>IF($B20="","",IF($B20=RaceCard!$B$14,1,IF($B20=RaceCard!$C$14,2,IF($B20=RaceCard!$D$14,3,IF($B20=RaceCard!$E$14,4,"")))))</f>
        <v/>
      </c>
      <c r="K20" s="38" t="str">
        <f>IF(B20="","",RaceCard!T18)</f>
        <v/>
      </c>
      <c r="L20" s="42" t="str">
        <f>IF(B20="","",IF($B20=RaceCard!$B$12,1,""))</f>
        <v/>
      </c>
      <c r="M20" s="42" t="str">
        <f>IF(B20="","",IF(RaceCard!S18="","",RaceCard!S18))</f>
        <v/>
      </c>
      <c r="N20" s="42" t="str">
        <f>IF(B20="","",IF(RaceCard!X18="","",RaceCard!X18))</f>
        <v/>
      </c>
      <c r="O20" s="42" t="str">
        <f>IF(C20="","",IF(RaceCard!Y18="","",RaceCard!Y18))</f>
        <v/>
      </c>
      <c r="P20" s="42" t="str">
        <f>IF(D20="","",IF(RaceCard!Z18="","",RaceCard!Z18))</f>
        <v/>
      </c>
      <c r="Q20" s="38" t="str">
        <f>IF(B20="","",IF(RaceCard!Q18="","",RaceCard!Q18))</f>
        <v/>
      </c>
      <c r="R20" s="38" t="str">
        <f>IF(B20="","",IF(RaceCard!P18="","",RaceCard!P18))</f>
        <v/>
      </c>
      <c r="T20" s="56">
        <v>19</v>
      </c>
      <c r="U20" s="57" t="str">
        <f t="shared" si="2"/>
        <v>12:10 PM-Orange-1 (R)</v>
      </c>
      <c r="V20" s="57" t="str">
        <f>IF(Schedule!A20="","",(Schedule!A20))</f>
        <v>R</v>
      </c>
      <c r="W20" s="57" t="str">
        <f>IF(Schedule!B20="","",TEXT(Schedule!B20,"HH:MM AM/PM"))</f>
        <v>12:10 PM</v>
      </c>
      <c r="X20" s="57" t="str">
        <f>IF(Schedule!C20="","",(Schedule!C20))</f>
        <v>Orange</v>
      </c>
      <c r="Y20" s="57" t="str">
        <f>IF(Schedule!D20="","",(Schedule!D20))</f>
        <v>CR</v>
      </c>
      <c r="Z20" s="57">
        <f>IF(Schedule!E20="","",(Schedule!E20))</f>
        <v>1</v>
      </c>
    </row>
    <row r="21" spans="2:26" x14ac:dyDescent="0.25">
      <c r="B21" s="36" t="str">
        <f>IF(OR(RaceCard!$V19=0,RaceCard!$V19="",RaceCard!$V19&gt;1000),"",RaceCard!M19)</f>
        <v/>
      </c>
      <c r="C21" s="36" t="str">
        <f>IF(B21="","",RaceCard!N19)</f>
        <v/>
      </c>
      <c r="D21" s="37" t="str">
        <f>IF(B21="","",RaceCard!V19)</f>
        <v/>
      </c>
      <c r="E21" s="37" t="str">
        <f>IF(B21="","",RaceCard!W19)</f>
        <v/>
      </c>
      <c r="F21" s="39" t="str">
        <f>IF(B21="","",RaceCard!U19)</f>
        <v/>
      </c>
      <c r="G21" s="51" t="str">
        <f t="shared" si="3"/>
        <v/>
      </c>
      <c r="H21" s="41" t="str">
        <f>IF(B21="","",RaceCard!O19)</f>
        <v/>
      </c>
      <c r="I21" s="42" t="str">
        <f>IF(B21="","",IF($B21=RaceCard!$B$13,1,IF($B21=RaceCard!$C$13,2,IF($B21=RaceCard!$D$13,3,IF($B21=RaceCard!$E$13,4,"")))))</f>
        <v/>
      </c>
      <c r="J21" s="42" t="str">
        <f>IF($B21="","",IF($B21=RaceCard!$B$14,1,IF($B21=RaceCard!$C$14,2,IF($B21=RaceCard!$D$14,3,IF($B21=RaceCard!$E$14,4,"")))))</f>
        <v/>
      </c>
      <c r="K21" s="38" t="str">
        <f>IF(B21="","",RaceCard!T19)</f>
        <v/>
      </c>
      <c r="L21" s="42" t="str">
        <f>IF(B21="","",IF($B21=RaceCard!$B$12,1,""))</f>
        <v/>
      </c>
      <c r="M21" s="42" t="str">
        <f>IF(B21="","",IF(RaceCard!S19="","",RaceCard!S19))</f>
        <v/>
      </c>
      <c r="N21" s="42" t="str">
        <f>IF(B21="","",IF(RaceCard!X19="","",RaceCard!X19))</f>
        <v/>
      </c>
      <c r="O21" s="42" t="str">
        <f>IF(C21="","",IF(RaceCard!Y19="","",RaceCard!Y19))</f>
        <v/>
      </c>
      <c r="P21" s="42" t="str">
        <f>IF(D21="","",IF(RaceCard!Z19="","",RaceCard!Z19))</f>
        <v/>
      </c>
      <c r="Q21" s="38" t="str">
        <f>IF(B21="","",IF(RaceCard!Q19="","",RaceCard!Q19))</f>
        <v/>
      </c>
      <c r="R21" s="38" t="str">
        <f>IF(B21="","",IF(RaceCard!P19="","",RaceCard!P19))</f>
        <v/>
      </c>
      <c r="T21" s="56">
        <v>20</v>
      </c>
      <c r="U21" s="57" t="str">
        <f t="shared" si="2"/>
        <v>12:14 PM-Ballarat-5 (G)</v>
      </c>
      <c r="V21" s="57" t="str">
        <f>IF(Schedule!A21="","",(Schedule!A21))</f>
        <v>G</v>
      </c>
      <c r="W21" s="57" t="str">
        <f>IF(Schedule!B21="","",TEXT(Schedule!B21,"HH:MM AM/PM"))</f>
        <v>12:14 PM</v>
      </c>
      <c r="X21" s="57" t="str">
        <f>IF(Schedule!C21="","",(Schedule!C21))</f>
        <v>Ballarat</v>
      </c>
      <c r="Y21" s="57" t="str">
        <f>IF(Schedule!D21="","",(Schedule!D21))</f>
        <v>EG</v>
      </c>
      <c r="Z21" s="57">
        <f>IF(Schedule!E21="","",(Schedule!E21))</f>
        <v>5</v>
      </c>
    </row>
    <row r="22" spans="2:26" x14ac:dyDescent="0.25">
      <c r="B22" s="36" t="str">
        <f>IF(OR(RaceCard!$V20=0,RaceCard!$V20="",RaceCard!$V20&gt;1000),"",RaceCard!M20)</f>
        <v/>
      </c>
      <c r="C22" s="36" t="str">
        <f>IF(B22="","",RaceCard!N20)</f>
        <v/>
      </c>
      <c r="D22" s="37" t="str">
        <f>IF(B22="","",RaceCard!V20)</f>
        <v/>
      </c>
      <c r="E22" s="37" t="str">
        <f>IF(B22="","",RaceCard!W20)</f>
        <v/>
      </c>
      <c r="F22" s="39" t="str">
        <f>IF(B22="","",RaceCard!U20)</f>
        <v/>
      </c>
      <c r="G22" s="51" t="str">
        <f t="shared" si="3"/>
        <v/>
      </c>
      <c r="H22" s="41" t="str">
        <f>IF(B22="","",RaceCard!O20)</f>
        <v/>
      </c>
      <c r="I22" s="42" t="str">
        <f>IF(B22="","",IF($B22=RaceCard!$B$13,1,IF($B22=RaceCard!$C$13,2,IF($B22=RaceCard!$D$13,3,IF($B22=RaceCard!$E$13,4,"")))))</f>
        <v/>
      </c>
      <c r="J22" s="42" t="str">
        <f>IF($B22="","",IF($B22=RaceCard!$B$14,1,IF($B22=RaceCard!$C$14,2,IF($B22=RaceCard!$D$14,3,IF($B22=RaceCard!$E$14,4,"")))))</f>
        <v/>
      </c>
      <c r="K22" s="38" t="str">
        <f>IF(B22="","",RaceCard!T20)</f>
        <v/>
      </c>
      <c r="L22" s="42" t="str">
        <f>IF(B22="","",IF($B22=RaceCard!$B$12,1,""))</f>
        <v/>
      </c>
      <c r="M22" s="42" t="str">
        <f>IF(B22="","",IF(RaceCard!S20="","",RaceCard!S20))</f>
        <v/>
      </c>
      <c r="N22" s="42" t="str">
        <f>IF(B22="","",IF(RaceCard!X20="","",RaceCard!X20))</f>
        <v/>
      </c>
      <c r="O22" s="42" t="str">
        <f>IF(C22="","",IF(RaceCard!Y20="","",RaceCard!Y20))</f>
        <v/>
      </c>
      <c r="P22" s="42" t="str">
        <f>IF(D22="","",IF(RaceCard!Z20="","",RaceCard!Z20))</f>
        <v/>
      </c>
      <c r="Q22" s="38" t="str">
        <f>IF(B22="","",IF(RaceCard!Q20="","",RaceCard!Q20))</f>
        <v/>
      </c>
      <c r="R22" s="38" t="str">
        <f>IF(B22="","",IF(RaceCard!P20="","",RaceCard!P20))</f>
        <v/>
      </c>
      <c r="T22" s="56">
        <v>21</v>
      </c>
      <c r="U22" s="57" t="str">
        <f t="shared" si="2"/>
        <v>12:17 PM-Maryborough-1 (T)</v>
      </c>
      <c r="V22" s="57" t="str">
        <f>IF(Schedule!A22="","",(Schedule!A22))</f>
        <v>T</v>
      </c>
      <c r="W22" s="57" t="str">
        <f>IF(Schedule!B22="","",TEXT(Schedule!B22,"HH:MM AM/PM"))</f>
        <v>12:17 PM</v>
      </c>
      <c r="X22" s="57" t="str">
        <f>IF(Schedule!C22="","",(Schedule!C22))</f>
        <v>Maryborough</v>
      </c>
      <c r="Y22" s="57" t="str">
        <f>IF(Schedule!D22="","",(Schedule!D22))</f>
        <v>VT</v>
      </c>
      <c r="Z22" s="57">
        <f>IF(Schedule!E22="","",(Schedule!E22))</f>
        <v>1</v>
      </c>
    </row>
    <row r="23" spans="2:26" x14ac:dyDescent="0.25">
      <c r="B23" s="36" t="str">
        <f>IF(OR(RaceCard!$V21=0,RaceCard!$V21="",RaceCard!$V21&gt;1000),"",RaceCard!M21)</f>
        <v/>
      </c>
      <c r="C23" s="36" t="str">
        <f>IF(B23="","",RaceCard!N21)</f>
        <v/>
      </c>
      <c r="D23" s="37" t="str">
        <f>IF(B23="","",RaceCard!V21)</f>
        <v/>
      </c>
      <c r="E23" s="37" t="str">
        <f>IF(B23="","",RaceCard!W21)</f>
        <v/>
      </c>
      <c r="F23" s="39" t="str">
        <f>IF(B23="","",RaceCard!U21)</f>
        <v/>
      </c>
      <c r="G23" s="51" t="str">
        <f t="shared" si="3"/>
        <v/>
      </c>
      <c r="H23" s="41" t="str">
        <f>IF(B23="","",RaceCard!O21)</f>
        <v/>
      </c>
      <c r="I23" s="42" t="str">
        <f>IF(B23="","",IF($B23=RaceCard!$B$13,1,IF($B23=RaceCard!$C$13,2,IF($B23=RaceCard!$D$13,3,IF($B23=RaceCard!$E$13,4,"")))))</f>
        <v/>
      </c>
      <c r="J23" s="42" t="str">
        <f>IF($B23="","",IF($B23=RaceCard!$B$14,1,IF($B23=RaceCard!$C$14,2,IF($B23=RaceCard!$D$14,3,IF($B23=RaceCard!$E$14,4,"")))))</f>
        <v/>
      </c>
      <c r="K23" s="38" t="str">
        <f>IF(B23="","",RaceCard!T21)</f>
        <v/>
      </c>
      <c r="L23" s="42" t="str">
        <f>IF(B23="","",IF($B23=RaceCard!$B$12,1,""))</f>
        <v/>
      </c>
      <c r="M23" s="42" t="str">
        <f>IF(B23="","",IF(RaceCard!S21="","",RaceCard!S21))</f>
        <v/>
      </c>
      <c r="N23" s="42" t="str">
        <f>IF(B23="","",IF(RaceCard!X21="","",RaceCard!X21))</f>
        <v/>
      </c>
      <c r="O23" s="42" t="str">
        <f>IF(C23="","",IF(RaceCard!Y21="","",RaceCard!Y21))</f>
        <v/>
      </c>
      <c r="P23" s="42" t="str">
        <f>IF(D23="","",IF(RaceCard!Z21="","",RaceCard!Z21))</f>
        <v/>
      </c>
      <c r="Q23" s="38" t="str">
        <f>IF(B23="","",IF(RaceCard!Q21="","",RaceCard!Q21))</f>
        <v/>
      </c>
      <c r="R23" s="38" t="str">
        <f>IF(B23="","",IF(RaceCard!P21="","",RaceCard!P21))</f>
        <v/>
      </c>
      <c r="T23" s="56">
        <v>22</v>
      </c>
      <c r="U23" s="57" t="str">
        <f t="shared" si="2"/>
        <v>12:20 PM-Cambridge-5 (T)</v>
      </c>
      <c r="V23" s="57" t="str">
        <f>IF(Schedule!A23="","",(Schedule!A23))</f>
        <v>T</v>
      </c>
      <c r="W23" s="57" t="str">
        <f>IF(Schedule!B23="","",TEXT(Schedule!B23,"HH:MM AM/PM"))</f>
        <v>12:20 PM</v>
      </c>
      <c r="X23" s="57" t="str">
        <f>IF(Schedule!C23="","",(Schedule!C23))</f>
        <v>Cambridge</v>
      </c>
      <c r="Y23" s="57" t="str">
        <f>IF(Schedule!D23="","",(Schedule!D23))</f>
        <v>ZT</v>
      </c>
      <c r="Z23" s="57">
        <f>IF(Schedule!E23="","",(Schedule!E23))</f>
        <v>5</v>
      </c>
    </row>
    <row r="24" spans="2:26" x14ac:dyDescent="0.25">
      <c r="B24" s="36" t="str">
        <f>IF(OR(RaceCard!$V22=0,RaceCard!$V22="",RaceCard!$V22&gt;1000),"",RaceCard!M22)</f>
        <v/>
      </c>
      <c r="C24" s="36" t="str">
        <f>IF(B24="","",RaceCard!N22)</f>
        <v/>
      </c>
      <c r="D24" s="37" t="str">
        <f>IF(B24="","",RaceCard!V22)</f>
        <v/>
      </c>
      <c r="E24" s="37" t="str">
        <f>IF(B24="","",RaceCard!W22)</f>
        <v/>
      </c>
      <c r="F24" s="39" t="str">
        <f>IF(B24="","",RaceCard!U22)</f>
        <v/>
      </c>
      <c r="G24" s="51" t="str">
        <f t="shared" si="3"/>
        <v/>
      </c>
      <c r="H24" s="41" t="str">
        <f>IF(B24="","",RaceCard!O22)</f>
        <v/>
      </c>
      <c r="I24" s="42" t="str">
        <f>IF(B24="","",IF($B24=RaceCard!$B$13,1,IF($B24=RaceCard!$C$13,2,IF($B24=RaceCard!$D$13,3,IF($B24=RaceCard!$E$13,4,"")))))</f>
        <v/>
      </c>
      <c r="J24" s="42" t="str">
        <f>IF($B24="","",IF($B24=RaceCard!$B$14,1,IF($B24=RaceCard!$C$14,2,IF($B24=RaceCard!$D$14,3,IF($B24=RaceCard!$E$14,4,"")))))</f>
        <v/>
      </c>
      <c r="K24" s="38" t="str">
        <f>IF(B24="","",RaceCard!T22)</f>
        <v/>
      </c>
      <c r="L24" s="42" t="str">
        <f>IF(B24="","",IF($B24=RaceCard!$B$12,1,""))</f>
        <v/>
      </c>
      <c r="M24" s="42" t="str">
        <f>IF(B24="","",IF(RaceCard!S22="","",RaceCard!S22))</f>
        <v/>
      </c>
      <c r="N24" s="42" t="str">
        <f>IF(B24="","",IF(RaceCard!X22="","",RaceCard!X22))</f>
        <v/>
      </c>
      <c r="O24" s="42" t="str">
        <f>IF(C24="","",IF(RaceCard!Y22="","",RaceCard!Y22))</f>
        <v/>
      </c>
      <c r="P24" s="42" t="str">
        <f>IF(D24="","",IF(RaceCard!Z22="","",RaceCard!Z22))</f>
        <v/>
      </c>
      <c r="Q24" s="38" t="str">
        <f>IF(B24="","",IF(RaceCard!Q22="","",RaceCard!Q22))</f>
        <v/>
      </c>
      <c r="R24" s="38" t="str">
        <f>IF(B24="","",IF(RaceCard!P22="","",RaceCard!P22))</f>
        <v/>
      </c>
      <c r="T24" s="56">
        <v>23</v>
      </c>
      <c r="U24" s="57" t="str">
        <f t="shared" si="2"/>
        <v>12:23 PM-Tamworth-1 (R)</v>
      </c>
      <c r="V24" s="57" t="str">
        <f>IF(Schedule!A24="","",(Schedule!A24))</f>
        <v>R</v>
      </c>
      <c r="W24" s="57" t="str">
        <f>IF(Schedule!B24="","",TEXT(Schedule!B24,"HH:MM AM/PM"))</f>
        <v>12:23 PM</v>
      </c>
      <c r="X24" s="57" t="str">
        <f>IF(Schedule!C24="","",(Schedule!C24))</f>
        <v>Tamworth</v>
      </c>
      <c r="Y24" s="57" t="str">
        <f>IF(Schedule!D24="","",(Schedule!D24))</f>
        <v>NR</v>
      </c>
      <c r="Z24" s="57">
        <f>IF(Schedule!E24="","",(Schedule!E24))</f>
        <v>1</v>
      </c>
    </row>
    <row r="25" spans="2:26" x14ac:dyDescent="0.25">
      <c r="B25" s="36" t="str">
        <f>IF(OR(RaceCard!$V23=0,RaceCard!$V23="",RaceCard!$V23&gt;1000),"",RaceCard!M23)</f>
        <v/>
      </c>
      <c r="C25" s="36" t="str">
        <f>IF(B25="","",RaceCard!N23)</f>
        <v/>
      </c>
      <c r="D25" s="37" t="str">
        <f>IF(B25="","",RaceCard!V23)</f>
        <v/>
      </c>
      <c r="E25" s="37" t="str">
        <f>IF(B25="","",RaceCard!W23)</f>
        <v/>
      </c>
      <c r="F25" s="39" t="str">
        <f>IF(B25="","",RaceCard!U23)</f>
        <v/>
      </c>
      <c r="G25" s="51" t="str">
        <f t="shared" si="3"/>
        <v/>
      </c>
      <c r="H25" s="41" t="str">
        <f>IF(B25="","",RaceCard!O23)</f>
        <v/>
      </c>
      <c r="I25" s="42" t="str">
        <f>IF(B25="","",IF($B25=RaceCard!$B$13,1,IF($B25=RaceCard!$C$13,2,IF($B25=RaceCard!$D$13,3,IF($B25=RaceCard!$E$13,4,"")))))</f>
        <v/>
      </c>
      <c r="J25" s="42" t="str">
        <f>IF($B25="","",IF($B25=RaceCard!$B$14,1,IF($B25=RaceCard!$C$14,2,IF($B25=RaceCard!$D$14,3,IF($B25=RaceCard!$E$14,4,"")))))</f>
        <v/>
      </c>
      <c r="K25" s="38" t="str">
        <f>IF(B25="","",RaceCard!T23)</f>
        <v/>
      </c>
      <c r="L25" s="42" t="str">
        <f>IF(B25="","",IF($B25=RaceCard!$B$12,1,""))</f>
        <v/>
      </c>
      <c r="M25" s="42" t="str">
        <f>IF(B25="","",IF(RaceCard!S23="","",RaceCard!S23))</f>
        <v/>
      </c>
      <c r="N25" s="42" t="str">
        <f>IF(B25="","",IF(RaceCard!X23="","",RaceCard!X23))</f>
        <v/>
      </c>
      <c r="O25" s="42" t="str">
        <f>IF(C25="","",IF(RaceCard!Y23="","",RaceCard!Y23))</f>
        <v/>
      </c>
      <c r="P25" s="42" t="str">
        <f>IF(D25="","",IF(RaceCard!Z23="","",RaceCard!Z23))</f>
        <v/>
      </c>
      <c r="Q25" s="38" t="str">
        <f>IF(B25="","",IF(RaceCard!Q23="","",RaceCard!Q23))</f>
        <v/>
      </c>
      <c r="R25" s="38" t="str">
        <f>IF(B25="","",IF(RaceCard!P23="","",RaceCard!P23))</f>
        <v/>
      </c>
      <c r="T25" s="56">
        <v>24</v>
      </c>
      <c r="U25" s="57" t="str">
        <f t="shared" si="2"/>
        <v>12:33 PM-Ballarat-6 (G)</v>
      </c>
      <c r="V25" s="57" t="str">
        <f>IF(Schedule!A25="","",(Schedule!A25))</f>
        <v>G</v>
      </c>
      <c r="W25" s="57" t="str">
        <f>IF(Schedule!B25="","",TEXT(Schedule!B25,"HH:MM AM/PM"))</f>
        <v>12:33 PM</v>
      </c>
      <c r="X25" s="57" t="str">
        <f>IF(Schedule!C25="","",(Schedule!C25))</f>
        <v>Ballarat</v>
      </c>
      <c r="Y25" s="57" t="str">
        <f>IF(Schedule!D25="","",(Schedule!D25))</f>
        <v>EG</v>
      </c>
      <c r="Z25" s="57">
        <f>IF(Schedule!E25="","",(Schedule!E25))</f>
        <v>6</v>
      </c>
    </row>
    <row r="26" spans="2:26" x14ac:dyDescent="0.25">
      <c r="B26" s="36" t="str">
        <f>IF(OR(RaceCard!$V24=0,RaceCard!$V24="",RaceCard!$V24&gt;1000),"",RaceCard!M24)</f>
        <v/>
      </c>
      <c r="C26" s="36" t="str">
        <f>IF(B26="","",RaceCard!N24)</f>
        <v/>
      </c>
      <c r="D26" s="37" t="str">
        <f>IF(B26="","",RaceCard!V24)</f>
        <v/>
      </c>
      <c r="E26" s="37" t="str">
        <f>IF(B26="","",RaceCard!W24)</f>
        <v/>
      </c>
      <c r="F26" s="39" t="str">
        <f>IF(B26="","",RaceCard!U24)</f>
        <v/>
      </c>
      <c r="G26" s="51" t="str">
        <f t="shared" si="3"/>
        <v/>
      </c>
      <c r="H26" s="41" t="str">
        <f>IF(B26="","",RaceCard!O24)</f>
        <v/>
      </c>
      <c r="I26" s="42" t="str">
        <f>IF(B26="","",IF($B26=RaceCard!$B$13,1,IF($B26=RaceCard!$C$13,2,IF($B26=RaceCard!$D$13,3,IF($B26=RaceCard!$E$13,4,"")))))</f>
        <v/>
      </c>
      <c r="J26" s="42" t="str">
        <f>IF($B26="","",IF($B26=RaceCard!$B$14,1,IF($B26=RaceCard!$C$14,2,IF($B26=RaceCard!$D$14,3,IF($B26=RaceCard!$E$14,4,"")))))</f>
        <v/>
      </c>
      <c r="K26" s="38" t="str">
        <f>IF(B26="","",RaceCard!T24)</f>
        <v/>
      </c>
      <c r="L26" s="42" t="str">
        <f>IF(B26="","",IF($B26=RaceCard!$B$12,1,""))</f>
        <v/>
      </c>
      <c r="M26" s="42" t="str">
        <f>IF(B26="","",IF(RaceCard!S24="","",RaceCard!S24))</f>
        <v/>
      </c>
      <c r="N26" s="42" t="str">
        <f>IF(B26="","",IF(RaceCard!X24="","",RaceCard!X24))</f>
        <v/>
      </c>
      <c r="O26" s="42" t="str">
        <f>IF(C26="","",IF(RaceCard!Y24="","",RaceCard!Y24))</f>
        <v/>
      </c>
      <c r="P26" s="42" t="str">
        <f>IF(D26="","",IF(RaceCard!Z24="","",RaceCard!Z24))</f>
        <v/>
      </c>
      <c r="Q26" s="38" t="str">
        <f>IF(B26="","",IF(RaceCard!Q24="","",RaceCard!Q24))</f>
        <v/>
      </c>
      <c r="R26" s="38" t="str">
        <f>IF(B26="","",IF(RaceCard!P24="","",RaceCard!P24))</f>
        <v/>
      </c>
      <c r="T26" s="56">
        <v>25</v>
      </c>
      <c r="U26" s="57" t="str">
        <f t="shared" si="2"/>
        <v>12:34 PM-Cambridge-9 (G)</v>
      </c>
      <c r="V26" s="57" t="str">
        <f>IF(Schedule!A26="","",(Schedule!A26))</f>
        <v>G</v>
      </c>
      <c r="W26" s="57" t="str">
        <f>IF(Schedule!B26="","",TEXT(Schedule!B26,"HH:MM AM/PM"))</f>
        <v>12:34 PM</v>
      </c>
      <c r="X26" s="57" t="str">
        <f>IF(Schedule!C26="","",(Schedule!C26))</f>
        <v>Cambridge</v>
      </c>
      <c r="Y26" s="57" t="str">
        <f>IF(Schedule!D26="","",(Schedule!D26))</f>
        <v>OG</v>
      </c>
      <c r="Z26" s="57">
        <f>IF(Schedule!E26="","",(Schedule!E26))</f>
        <v>9</v>
      </c>
    </row>
    <row r="27" spans="2:26" x14ac:dyDescent="0.25">
      <c r="B27" s="36" t="str">
        <f>IF(OR(RaceCard!$V25=0,RaceCard!$V25="",RaceCard!$V25&gt;1000),"",RaceCard!M25)</f>
        <v/>
      </c>
      <c r="C27" s="36" t="str">
        <f>IF(B27="","",RaceCard!N25)</f>
        <v/>
      </c>
      <c r="D27" s="37" t="str">
        <f>IF(B27="","",RaceCard!V25)</f>
        <v/>
      </c>
      <c r="E27" s="37" t="str">
        <f>IF(B27="","",RaceCard!W25)</f>
        <v/>
      </c>
      <c r="F27" s="39" t="str">
        <f>IF(B27="","",RaceCard!U25)</f>
        <v/>
      </c>
      <c r="G27" s="51" t="str">
        <f t="shared" si="3"/>
        <v/>
      </c>
      <c r="H27" s="41" t="str">
        <f>IF(B27="","",RaceCard!O25)</f>
        <v/>
      </c>
      <c r="I27" s="42" t="str">
        <f>IF(B27="","",IF($B27=RaceCard!$B$13,1,IF($B27=RaceCard!$C$13,2,IF($B27=RaceCard!$D$13,3,IF($B27=RaceCard!$E$13,4,"")))))</f>
        <v/>
      </c>
      <c r="J27" s="42" t="str">
        <f>IF($B27="","",IF($B27=RaceCard!$B$14,1,IF($B27=RaceCard!$C$14,2,IF($B27=RaceCard!$D$14,3,IF($B27=RaceCard!$E$14,4,"")))))</f>
        <v/>
      </c>
      <c r="K27" s="38" t="str">
        <f>IF(B27="","",RaceCard!T25)</f>
        <v/>
      </c>
      <c r="L27" s="42" t="str">
        <f>IF(B27="","",IF($B27=RaceCard!$B$12,1,""))</f>
        <v/>
      </c>
      <c r="M27" s="42" t="str">
        <f>IF(B27="","",IF(RaceCard!S25="","",RaceCard!S25))</f>
        <v/>
      </c>
      <c r="N27" s="42" t="str">
        <f>IF(B27="","",IF(RaceCard!X25="","",RaceCard!X25))</f>
        <v/>
      </c>
      <c r="O27" s="42" t="str">
        <f>IF(C27="","",IF(RaceCard!Y25="","",RaceCard!Y25))</f>
        <v/>
      </c>
      <c r="P27" s="42" t="str">
        <f>IF(D27="","",IF(RaceCard!Z25="","",RaceCard!Z25))</f>
        <v/>
      </c>
      <c r="Q27" s="38" t="str">
        <f>IF(B27="","",IF(RaceCard!Q25="","",RaceCard!Q25))</f>
        <v/>
      </c>
      <c r="R27" s="38" t="str">
        <f>IF(B27="","",IF(RaceCard!P25="","",RaceCard!P25))</f>
        <v/>
      </c>
      <c r="T27" s="56">
        <v>26</v>
      </c>
      <c r="U27" s="57" t="str">
        <f t="shared" si="2"/>
        <v>12:36 PM-Sale-2 (R)</v>
      </c>
      <c r="V27" s="57" t="str">
        <f>IF(Schedule!A27="","",(Schedule!A27))</f>
        <v>R</v>
      </c>
      <c r="W27" s="57" t="str">
        <f>IF(Schedule!B27="","",TEXT(Schedule!B27,"HH:MM AM/PM"))</f>
        <v>12:36 PM</v>
      </c>
      <c r="X27" s="57" t="str">
        <f>IF(Schedule!C27="","",(Schedule!C27))</f>
        <v>Sale</v>
      </c>
      <c r="Y27" s="57" t="str">
        <f>IF(Schedule!D27="","",(Schedule!D27))</f>
        <v>VR</v>
      </c>
      <c r="Z27" s="57">
        <f>IF(Schedule!E27="","",(Schedule!E27))</f>
        <v>2</v>
      </c>
    </row>
    <row r="28" spans="2:26" x14ac:dyDescent="0.25">
      <c r="B28" s="36" t="str">
        <f>IF(OR(RaceCard!$V26=0,RaceCard!$V26="",RaceCard!$V26&gt;1000),"",RaceCard!M26)</f>
        <v/>
      </c>
      <c r="C28" s="36" t="str">
        <f>IF(B28="","",RaceCard!N26)</f>
        <v/>
      </c>
      <c r="D28" s="37" t="str">
        <f>IF(B28="","",RaceCard!V26)</f>
        <v/>
      </c>
      <c r="E28" s="37" t="str">
        <f>IF(B28="","",RaceCard!W26)</f>
        <v/>
      </c>
      <c r="F28" s="39" t="str">
        <f>IF(B28="","",RaceCard!U26)</f>
        <v/>
      </c>
      <c r="G28" s="51" t="str">
        <f t="shared" si="3"/>
        <v/>
      </c>
      <c r="H28" s="41" t="str">
        <f>IF(B28="","",RaceCard!O26)</f>
        <v/>
      </c>
      <c r="I28" s="42" t="str">
        <f>IF(B28="","",IF($B28=RaceCard!$B$13,1,IF($B28=RaceCard!$C$13,2,IF($B28=RaceCard!$D$13,3,IF($B28=RaceCard!$E$13,4,"")))))</f>
        <v/>
      </c>
      <c r="J28" s="42" t="str">
        <f>IF($B28="","",IF($B28=RaceCard!$B$14,1,IF($B28=RaceCard!$C$14,2,IF($B28=RaceCard!$D$14,3,IF($B28=RaceCard!$E$14,4,"")))))</f>
        <v/>
      </c>
      <c r="K28" s="38" t="str">
        <f>IF(B28="","",RaceCard!T26)</f>
        <v/>
      </c>
      <c r="L28" s="42" t="str">
        <f>IF(B28="","",IF($B28=RaceCard!$B$12,1,""))</f>
        <v/>
      </c>
      <c r="M28" s="42" t="str">
        <f>IF(B28="","",IF(RaceCard!S26="","",RaceCard!S26))</f>
        <v/>
      </c>
      <c r="N28" s="42" t="str">
        <f>IF(B28="","",IF(RaceCard!X26="","",RaceCard!X26))</f>
        <v/>
      </c>
      <c r="O28" s="42" t="str">
        <f>IF(C28="","",IF(RaceCard!Y26="","",RaceCard!Y26))</f>
        <v/>
      </c>
      <c r="P28" s="42" t="str">
        <f>IF(D28="","",IF(RaceCard!Z26="","",RaceCard!Z26))</f>
        <v/>
      </c>
      <c r="Q28" s="38" t="str">
        <f>IF(B28="","",IF(RaceCard!Q26="","",RaceCard!Q26))</f>
        <v/>
      </c>
      <c r="R28" s="38" t="str">
        <f>IF(B28="","",IF(RaceCard!P26="","",RaceCard!P26))</f>
        <v/>
      </c>
      <c r="T28" s="56">
        <v>27</v>
      </c>
      <c r="U28" s="57" t="str">
        <f t="shared" si="2"/>
        <v>12:40 PM-Goulburn-2 (T)</v>
      </c>
      <c r="V28" s="57" t="str">
        <f>IF(Schedule!A28="","",(Schedule!A28))</f>
        <v>T</v>
      </c>
      <c r="W28" s="57" t="str">
        <f>IF(Schedule!B28="","",TEXT(Schedule!B28,"HH:MM AM/PM"))</f>
        <v>12:40 PM</v>
      </c>
      <c r="X28" s="57" t="str">
        <f>IF(Schedule!C28="","",(Schedule!C28))</f>
        <v>Goulburn</v>
      </c>
      <c r="Y28" s="57" t="str">
        <f>IF(Schedule!D28="","",(Schedule!D28))</f>
        <v>NT</v>
      </c>
      <c r="Z28" s="57">
        <f>IF(Schedule!E28="","",(Schedule!E28))</f>
        <v>2</v>
      </c>
    </row>
    <row r="29" spans="2:26" x14ac:dyDescent="0.25">
      <c r="B29" s="1"/>
      <c r="F29" s="1"/>
      <c r="G29" s="1"/>
      <c r="H29" s="1"/>
      <c r="T29" s="56">
        <v>28</v>
      </c>
      <c r="U29" s="57" t="str">
        <f t="shared" si="2"/>
        <v>12:46 PM-Orange-2 (R)</v>
      </c>
      <c r="V29" s="57" t="str">
        <f>IF(Schedule!A29="","",(Schedule!A29))</f>
        <v>R</v>
      </c>
      <c r="W29" s="57" t="str">
        <f>IF(Schedule!B29="","",TEXT(Schedule!B29,"HH:MM AM/PM"))</f>
        <v>12:46 PM</v>
      </c>
      <c r="X29" s="57" t="str">
        <f>IF(Schedule!C29="","",(Schedule!C29))</f>
        <v>Orange</v>
      </c>
      <c r="Y29" s="57" t="str">
        <f>IF(Schedule!D29="","",(Schedule!D29))</f>
        <v>CR</v>
      </c>
      <c r="Z29" s="57">
        <f>IF(Schedule!E29="","",(Schedule!E29))</f>
        <v>2</v>
      </c>
    </row>
    <row r="30" spans="2:26" x14ac:dyDescent="0.25">
      <c r="B30" s="1"/>
      <c r="F30" s="1"/>
      <c r="G30" s="1"/>
      <c r="H30" s="1"/>
      <c r="T30" s="56">
        <v>29</v>
      </c>
      <c r="U30" s="57" t="str">
        <f t="shared" si="2"/>
        <v>12:50 PM-Ballarat-7 (G)</v>
      </c>
      <c r="V30" s="57" t="str">
        <f>IF(Schedule!A30="","",(Schedule!A30))</f>
        <v>G</v>
      </c>
      <c r="W30" s="57" t="str">
        <f>IF(Schedule!B30="","",TEXT(Schedule!B30,"HH:MM AM/PM"))</f>
        <v>12:50 PM</v>
      </c>
      <c r="X30" s="57" t="str">
        <f>IF(Schedule!C30="","",(Schedule!C30))</f>
        <v>Ballarat</v>
      </c>
      <c r="Y30" s="57" t="str">
        <f>IF(Schedule!D30="","",(Schedule!D30))</f>
        <v>EG</v>
      </c>
      <c r="Z30" s="57">
        <f>IF(Schedule!E30="","",(Schedule!E30))</f>
        <v>7</v>
      </c>
    </row>
    <row r="31" spans="2:26" x14ac:dyDescent="0.25">
      <c r="B31" s="1"/>
      <c r="F31" s="1"/>
      <c r="G31" s="1"/>
      <c r="H31" s="1"/>
      <c r="T31" s="56">
        <v>30</v>
      </c>
      <c r="U31" s="57" t="str">
        <f t="shared" si="2"/>
        <v>12:51 PM-Cambridge-6 (T)</v>
      </c>
      <c r="V31" s="57" t="str">
        <f>IF(Schedule!A31="","",(Schedule!A31))</f>
        <v>T</v>
      </c>
      <c r="W31" s="57" t="str">
        <f>IF(Schedule!B31="","",TEXT(Schedule!B31,"HH:MM AM/PM"))</f>
        <v>12:51 PM</v>
      </c>
      <c r="X31" s="57" t="str">
        <f>IF(Schedule!C31="","",(Schedule!C31))</f>
        <v>Cambridge</v>
      </c>
      <c r="Y31" s="57" t="str">
        <f>IF(Schedule!D31="","",(Schedule!D31))</f>
        <v>ZT</v>
      </c>
      <c r="Z31" s="57">
        <f>IF(Schedule!E31="","",(Schedule!E31))</f>
        <v>6</v>
      </c>
    </row>
    <row r="32" spans="2:26" x14ac:dyDescent="0.25">
      <c r="B32" s="1"/>
      <c r="F32" s="1"/>
      <c r="G32" s="1"/>
      <c r="H32" s="1"/>
      <c r="T32" s="56">
        <v>31</v>
      </c>
      <c r="U32" s="57" t="str">
        <f t="shared" si="2"/>
        <v>12:53 PM-Maryborough-2 (T)</v>
      </c>
      <c r="V32" s="57" t="str">
        <f>IF(Schedule!A32="","",(Schedule!A32))</f>
        <v>T</v>
      </c>
      <c r="W32" s="57" t="str">
        <f>IF(Schedule!B32="","",TEXT(Schedule!B32,"HH:MM AM/PM"))</f>
        <v>12:53 PM</v>
      </c>
      <c r="X32" s="57" t="str">
        <f>IF(Schedule!C32="","",(Schedule!C32))</f>
        <v>Maryborough</v>
      </c>
      <c r="Y32" s="57" t="str">
        <f>IF(Schedule!D32="","",(Schedule!D32))</f>
        <v>VT</v>
      </c>
      <c r="Z32" s="57">
        <f>IF(Schedule!E32="","",(Schedule!E32))</f>
        <v>2</v>
      </c>
    </row>
    <row r="33" spans="2:26" x14ac:dyDescent="0.25">
      <c r="B33" s="1"/>
      <c r="F33" s="1"/>
      <c r="G33" s="1"/>
      <c r="H33" s="1"/>
      <c r="T33" s="56">
        <v>32</v>
      </c>
      <c r="U33" s="57" t="str">
        <f t="shared" si="2"/>
        <v>12:59 PM-Tamworth-2 (R)</v>
      </c>
      <c r="V33" s="57" t="str">
        <f>IF(Schedule!A33="","",(Schedule!A33))</f>
        <v>R</v>
      </c>
      <c r="W33" s="57" t="str">
        <f>IF(Schedule!B33="","",TEXT(Schedule!B33,"HH:MM AM/PM"))</f>
        <v>12:59 PM</v>
      </c>
      <c r="X33" s="57" t="str">
        <f>IF(Schedule!C33="","",(Schedule!C33))</f>
        <v>Tamworth</v>
      </c>
      <c r="Y33" s="57" t="str">
        <f>IF(Schedule!D33="","",(Schedule!D33))</f>
        <v>NR</v>
      </c>
      <c r="Z33" s="57">
        <f>IF(Schedule!E33="","",(Schedule!E33))</f>
        <v>2</v>
      </c>
    </row>
    <row r="34" spans="2:26" x14ac:dyDescent="0.25">
      <c r="B34" s="1"/>
      <c r="F34" s="1"/>
      <c r="G34" s="1"/>
      <c r="H34" s="1"/>
      <c r="T34" s="56">
        <v>33</v>
      </c>
      <c r="U34" s="57" t="str">
        <f t="shared" si="2"/>
        <v>01:03 PM-Globe Derby-1 (T)</v>
      </c>
      <c r="V34" s="57" t="str">
        <f>IF(Schedule!A34="","",(Schedule!A34))</f>
        <v>T</v>
      </c>
      <c r="W34" s="57" t="str">
        <f>IF(Schedule!B34="","",TEXT(Schedule!B34,"HH:MM AM/PM"))</f>
        <v>01:03 PM</v>
      </c>
      <c r="X34" s="57" t="str">
        <f>IF(Schedule!C34="","",(Schedule!C34))</f>
        <v>Globe Derby</v>
      </c>
      <c r="Y34" s="57" t="str">
        <f>IF(Schedule!D34="","",(Schedule!D34))</f>
        <v>AT</v>
      </c>
      <c r="Z34" s="57">
        <f>IF(Schedule!E34="","",(Schedule!E34))</f>
        <v>1</v>
      </c>
    </row>
    <row r="35" spans="2:26" x14ac:dyDescent="0.25">
      <c r="B35" s="1"/>
      <c r="F35" s="1"/>
      <c r="G35" s="1"/>
      <c r="H35" s="1"/>
      <c r="T35" s="56">
        <v>34</v>
      </c>
      <c r="U35" s="57" t="str">
        <f t="shared" si="2"/>
        <v>01:05 PM-Cambridge-10 (G)</v>
      </c>
      <c r="V35" s="57" t="str">
        <f>IF(Schedule!A35="","",(Schedule!A35))</f>
        <v>G</v>
      </c>
      <c r="W35" s="57" t="str">
        <f>IF(Schedule!B35="","",TEXT(Schedule!B35,"HH:MM AM/PM"))</f>
        <v>01:05 PM</v>
      </c>
      <c r="X35" s="57" t="str">
        <f>IF(Schedule!C35="","",(Schedule!C35))</f>
        <v>Cambridge</v>
      </c>
      <c r="Y35" s="57" t="str">
        <f>IF(Schedule!D35="","",(Schedule!D35))</f>
        <v>OG</v>
      </c>
      <c r="Z35" s="57">
        <f>IF(Schedule!E35="","",(Schedule!E35))</f>
        <v>10</v>
      </c>
    </row>
    <row r="36" spans="2:26" x14ac:dyDescent="0.25">
      <c r="B36" s="1"/>
      <c r="G36" s="1"/>
      <c r="H36" s="1"/>
      <c r="T36" s="56">
        <v>35</v>
      </c>
      <c r="U36" s="57" t="str">
        <f t="shared" si="2"/>
        <v>01:09 PM-Ballarat-8 (G)</v>
      </c>
      <c r="V36" s="57" t="str">
        <f>IF(Schedule!A36="","",(Schedule!A36))</f>
        <v>G</v>
      </c>
      <c r="W36" s="57" t="str">
        <f>IF(Schedule!B36="","",TEXT(Schedule!B36,"HH:MM AM/PM"))</f>
        <v>01:09 PM</v>
      </c>
      <c r="X36" s="57" t="str">
        <f>IF(Schedule!C36="","",(Schedule!C36))</f>
        <v>Ballarat</v>
      </c>
      <c r="Y36" s="57" t="str">
        <f>IF(Schedule!D36="","",(Schedule!D36))</f>
        <v>EG</v>
      </c>
      <c r="Z36" s="57">
        <f>IF(Schedule!E36="","",(Schedule!E36))</f>
        <v>8</v>
      </c>
    </row>
    <row r="37" spans="2:26" x14ac:dyDescent="0.25">
      <c r="B37" s="1"/>
      <c r="F37" s="1"/>
      <c r="T37" s="56">
        <v>36</v>
      </c>
      <c r="U37" s="57" t="str">
        <f t="shared" si="2"/>
        <v>01:12 PM-Sale-3 (R)</v>
      </c>
      <c r="V37" s="57" t="str">
        <f>IF(Schedule!A37="","",(Schedule!A37))</f>
        <v>R</v>
      </c>
      <c r="W37" s="57" t="str">
        <f>IF(Schedule!B37="","",TEXT(Schedule!B37,"HH:MM AM/PM"))</f>
        <v>01:12 PM</v>
      </c>
      <c r="X37" s="57" t="str">
        <f>IF(Schedule!C37="","",(Schedule!C37))</f>
        <v>Sale</v>
      </c>
      <c r="Y37" s="57" t="str">
        <f>IF(Schedule!D37="","",(Schedule!D37))</f>
        <v>VR</v>
      </c>
      <c r="Z37" s="57">
        <f>IF(Schedule!E37="","",(Schedule!E37))</f>
        <v>3</v>
      </c>
    </row>
    <row r="38" spans="2:26" x14ac:dyDescent="0.25">
      <c r="B38" s="1"/>
      <c r="G38" s="1"/>
      <c r="H38" s="1"/>
      <c r="T38" s="56">
        <v>37</v>
      </c>
      <c r="U38" s="57" t="str">
        <f t="shared" si="2"/>
        <v>01:16 PM-Goulburn-3 (T)</v>
      </c>
      <c r="V38" s="57" t="str">
        <f>IF(Schedule!A38="","",(Schedule!A38))</f>
        <v>T</v>
      </c>
      <c r="W38" s="57" t="str">
        <f>IF(Schedule!B38="","",TEXT(Schedule!B38,"HH:MM AM/PM"))</f>
        <v>01:16 PM</v>
      </c>
      <c r="X38" s="57" t="str">
        <f>IF(Schedule!C38="","",(Schedule!C38))</f>
        <v>Goulburn</v>
      </c>
      <c r="Y38" s="57" t="str">
        <f>IF(Schedule!D38="","",(Schedule!D38))</f>
        <v>NT</v>
      </c>
      <c r="Z38" s="57">
        <f>IF(Schedule!E38="","",(Schedule!E38))</f>
        <v>3</v>
      </c>
    </row>
    <row r="39" spans="2:26" x14ac:dyDescent="0.25">
      <c r="B39" s="1"/>
      <c r="F39" s="1"/>
      <c r="T39" s="56">
        <v>38</v>
      </c>
      <c r="U39" s="57" t="str">
        <f t="shared" si="2"/>
        <v>01:20 PM-Cambridge-7 (T)</v>
      </c>
      <c r="V39" s="57" t="str">
        <f>IF(Schedule!A39="","",(Schedule!A39))</f>
        <v>T</v>
      </c>
      <c r="W39" s="57" t="str">
        <f>IF(Schedule!B39="","",TEXT(Schedule!B39,"HH:MM AM/PM"))</f>
        <v>01:20 PM</v>
      </c>
      <c r="X39" s="57" t="str">
        <f>IF(Schedule!C39="","",(Schedule!C39))</f>
        <v>Cambridge</v>
      </c>
      <c r="Y39" s="57" t="str">
        <f>IF(Schedule!D39="","",(Schedule!D39))</f>
        <v>ZT</v>
      </c>
      <c r="Z39" s="57">
        <f>IF(Schedule!E39="","",(Schedule!E39))</f>
        <v>7</v>
      </c>
    </row>
    <row r="40" spans="2:26" x14ac:dyDescent="0.25">
      <c r="B40" s="1"/>
      <c r="G40" s="1"/>
      <c r="H40" s="1"/>
      <c r="T40" s="56">
        <v>39</v>
      </c>
      <c r="U40" s="57" t="str">
        <f t="shared" si="2"/>
        <v>01:22 PM-Orange-3 (R)</v>
      </c>
      <c r="V40" s="57" t="str">
        <f>IF(Schedule!A40="","",(Schedule!A40))</f>
        <v>R</v>
      </c>
      <c r="W40" s="57" t="str">
        <f>IF(Schedule!B40="","",TEXT(Schedule!B40,"HH:MM AM/PM"))</f>
        <v>01:22 PM</v>
      </c>
      <c r="X40" s="57" t="str">
        <f>IF(Schedule!C40="","",(Schedule!C40))</f>
        <v>Orange</v>
      </c>
      <c r="Y40" s="57" t="str">
        <f>IF(Schedule!D40="","",(Schedule!D40))</f>
        <v>CR</v>
      </c>
      <c r="Z40" s="57">
        <f>IF(Schedule!E40="","",(Schedule!E40))</f>
        <v>3</v>
      </c>
    </row>
    <row r="41" spans="2:26" x14ac:dyDescent="0.25">
      <c r="B41" s="1"/>
      <c r="F41" s="1"/>
      <c r="T41" s="56">
        <v>40</v>
      </c>
      <c r="U41" s="57" t="str">
        <f t="shared" si="2"/>
        <v>01:26 PM-Ballarat-9 (G)</v>
      </c>
      <c r="V41" s="57" t="str">
        <f>IF(Schedule!A41="","",(Schedule!A41))</f>
        <v>G</v>
      </c>
      <c r="W41" s="57" t="str">
        <f>IF(Schedule!B41="","",TEXT(Schedule!B41,"HH:MM AM/PM"))</f>
        <v>01:26 PM</v>
      </c>
      <c r="X41" s="57" t="str">
        <f>IF(Schedule!C41="","",(Schedule!C41))</f>
        <v>Ballarat</v>
      </c>
      <c r="Y41" s="57" t="str">
        <f>IF(Schedule!D41="","",(Schedule!D41))</f>
        <v>EG</v>
      </c>
      <c r="Z41" s="57">
        <f>IF(Schedule!E41="","",(Schedule!E41))</f>
        <v>9</v>
      </c>
    </row>
    <row r="42" spans="2:26" x14ac:dyDescent="0.25">
      <c r="B42" s="1"/>
      <c r="G42" s="1"/>
      <c r="H42" s="1"/>
      <c r="T42" s="56">
        <v>41</v>
      </c>
      <c r="U42" s="57" t="str">
        <f t="shared" si="2"/>
        <v>01:29 PM-Maryborough-3 (T)</v>
      </c>
      <c r="V42" s="57" t="str">
        <f>IF(Schedule!A42="","",(Schedule!A42))</f>
        <v>T</v>
      </c>
      <c r="W42" s="57" t="str">
        <f>IF(Schedule!B42="","",TEXT(Schedule!B42,"HH:MM AM/PM"))</f>
        <v>01:29 PM</v>
      </c>
      <c r="X42" s="57" t="str">
        <f>IF(Schedule!C42="","",(Schedule!C42))</f>
        <v>Maryborough</v>
      </c>
      <c r="Y42" s="57" t="str">
        <f>IF(Schedule!D42="","",(Schedule!D42))</f>
        <v>VT</v>
      </c>
      <c r="Z42" s="57">
        <f>IF(Schedule!E42="","",(Schedule!E42))</f>
        <v>3</v>
      </c>
    </row>
    <row r="43" spans="2:26" x14ac:dyDescent="0.25">
      <c r="B43" s="1"/>
      <c r="F43" s="1"/>
      <c r="T43" s="56">
        <v>42</v>
      </c>
      <c r="U43" s="57" t="str">
        <f t="shared" si="2"/>
        <v>01:35 PM-Tamworth-3 (R)</v>
      </c>
      <c r="V43" s="57" t="str">
        <f>IF(Schedule!A43="","",(Schedule!A43))</f>
        <v>R</v>
      </c>
      <c r="W43" s="57" t="str">
        <f>IF(Schedule!B43="","",TEXT(Schedule!B43,"HH:MM AM/PM"))</f>
        <v>01:35 PM</v>
      </c>
      <c r="X43" s="57" t="str">
        <f>IF(Schedule!C43="","",(Schedule!C43))</f>
        <v>Tamworth</v>
      </c>
      <c r="Y43" s="57" t="str">
        <f>IF(Schedule!D43="","",(Schedule!D43))</f>
        <v>NR</v>
      </c>
      <c r="Z43" s="57">
        <f>IF(Schedule!E43="","",(Schedule!E43))</f>
        <v>3</v>
      </c>
    </row>
    <row r="44" spans="2:26" x14ac:dyDescent="0.25">
      <c r="B44" s="1"/>
      <c r="G44" s="1"/>
      <c r="H44" s="1"/>
      <c r="T44" s="56">
        <v>43</v>
      </c>
      <c r="U44" s="57" t="str">
        <f t="shared" si="2"/>
        <v>01:39 PM-Globe Derby-2 (T)</v>
      </c>
      <c r="V44" s="57" t="str">
        <f>IF(Schedule!A44="","",(Schedule!A44))</f>
        <v>T</v>
      </c>
      <c r="W44" s="57" t="str">
        <f>IF(Schedule!B44="","",TEXT(Schedule!B44,"HH:MM AM/PM"))</f>
        <v>01:39 PM</v>
      </c>
      <c r="X44" s="57" t="str">
        <f>IF(Schedule!C44="","",(Schedule!C44))</f>
        <v>Globe Derby</v>
      </c>
      <c r="Y44" s="57" t="str">
        <f>IF(Schedule!D44="","",(Schedule!D44))</f>
        <v>AT</v>
      </c>
      <c r="Z44" s="57">
        <f>IF(Schedule!E44="","",(Schedule!E44))</f>
        <v>2</v>
      </c>
    </row>
    <row r="45" spans="2:26" x14ac:dyDescent="0.25">
      <c r="B45" s="1"/>
      <c r="F45" s="1"/>
      <c r="T45" s="56">
        <v>44</v>
      </c>
      <c r="U45" s="57" t="str">
        <f t="shared" si="2"/>
        <v>01:40 PM-New Zealand-1 (G)</v>
      </c>
      <c r="V45" s="57" t="str">
        <f>IF(Schedule!A45="","",(Schedule!A45))</f>
        <v>G</v>
      </c>
      <c r="W45" s="57" t="str">
        <f>IF(Schedule!B45="","",TEXT(Schedule!B45,"HH:MM AM/PM"))</f>
        <v>01:40 PM</v>
      </c>
      <c r="X45" s="57" t="str">
        <f>IF(Schedule!C45="","",(Schedule!C45))</f>
        <v>New Zealand</v>
      </c>
      <c r="Y45" s="57" t="str">
        <f>IF(Schedule!D45="","",(Schedule!D45))</f>
        <v>ZG</v>
      </c>
      <c r="Z45" s="57">
        <f>IF(Schedule!E45="","",(Schedule!E45))</f>
        <v>1</v>
      </c>
    </row>
    <row r="46" spans="2:26" x14ac:dyDescent="0.25">
      <c r="B46" s="1"/>
      <c r="G46" s="1"/>
      <c r="H46" s="1"/>
      <c r="T46" s="56">
        <v>45</v>
      </c>
      <c r="U46" s="57" t="str">
        <f t="shared" si="2"/>
        <v>01:45 PM-Ballarat-10 (G)</v>
      </c>
      <c r="V46" s="57" t="str">
        <f>IF(Schedule!A46="","",(Schedule!A46))</f>
        <v>G</v>
      </c>
      <c r="W46" s="57" t="str">
        <f>IF(Schedule!B46="","",TEXT(Schedule!B46,"HH:MM AM/PM"))</f>
        <v>01:45 PM</v>
      </c>
      <c r="X46" s="57" t="str">
        <f>IF(Schedule!C46="","",(Schedule!C46))</f>
        <v>Ballarat</v>
      </c>
      <c r="Y46" s="57" t="str">
        <f>IF(Schedule!D46="","",(Schedule!D46))</f>
        <v>EG</v>
      </c>
      <c r="Z46" s="57">
        <f>IF(Schedule!E46="","",(Schedule!E46))</f>
        <v>10</v>
      </c>
    </row>
    <row r="47" spans="2:26" x14ac:dyDescent="0.25">
      <c r="F47" s="1"/>
      <c r="T47" s="56">
        <v>46</v>
      </c>
      <c r="U47" s="57" t="str">
        <f t="shared" si="2"/>
        <v>01:48 PM-Sale-4 (R)</v>
      </c>
      <c r="V47" s="57" t="str">
        <f>IF(Schedule!A47="","",(Schedule!A47))</f>
        <v>R</v>
      </c>
      <c r="W47" s="57" t="str">
        <f>IF(Schedule!B47="","",TEXT(Schedule!B47,"HH:MM AM/PM"))</f>
        <v>01:48 PM</v>
      </c>
      <c r="X47" s="57" t="str">
        <f>IF(Schedule!C47="","",(Schedule!C47))</f>
        <v>Sale</v>
      </c>
      <c r="Y47" s="57" t="str">
        <f>IF(Schedule!D47="","",(Schedule!D47))</f>
        <v>VR</v>
      </c>
      <c r="Z47" s="57">
        <f>IF(Schedule!E47="","",(Schedule!E47))</f>
        <v>4</v>
      </c>
    </row>
    <row r="48" spans="2:26" x14ac:dyDescent="0.25">
      <c r="B48" s="1"/>
      <c r="G48" s="1"/>
      <c r="H48" s="1"/>
      <c r="T48" s="56">
        <v>47</v>
      </c>
      <c r="U48" s="57" t="str">
        <f t="shared" si="2"/>
        <v>01:52 PM-Goulburn-4 (T)</v>
      </c>
      <c r="V48" s="57" t="str">
        <f>IF(Schedule!A48="","",(Schedule!A48))</f>
        <v>T</v>
      </c>
      <c r="W48" s="57" t="str">
        <f>IF(Schedule!B48="","",TEXT(Schedule!B48,"HH:MM AM/PM"))</f>
        <v>01:52 PM</v>
      </c>
      <c r="X48" s="57" t="str">
        <f>IF(Schedule!C48="","",(Schedule!C48))</f>
        <v>Goulburn</v>
      </c>
      <c r="Y48" s="57" t="str">
        <f>IF(Schedule!D48="","",(Schedule!D48))</f>
        <v>NT</v>
      </c>
      <c r="Z48" s="57">
        <f>IF(Schedule!E48="","",(Schedule!E48))</f>
        <v>4</v>
      </c>
    </row>
    <row r="49" spans="1:26" x14ac:dyDescent="0.25">
      <c r="T49" s="56">
        <v>48</v>
      </c>
      <c r="U49" s="57" t="str">
        <f t="shared" si="2"/>
        <v>01:54 PM-Cambridge-8 (T)</v>
      </c>
      <c r="V49" s="57" t="str">
        <f>IF(Schedule!A49="","",(Schedule!A49))</f>
        <v>T</v>
      </c>
      <c r="W49" s="57" t="str">
        <f>IF(Schedule!B49="","",TEXT(Schedule!B49,"HH:MM AM/PM"))</f>
        <v>01:54 PM</v>
      </c>
      <c r="X49" s="57" t="str">
        <f>IF(Schedule!C49="","",(Schedule!C49))</f>
        <v>Cambridge</v>
      </c>
      <c r="Y49" s="57" t="str">
        <f>IF(Schedule!D49="","",(Schedule!D49))</f>
        <v>ZT</v>
      </c>
      <c r="Z49" s="57">
        <f>IF(Schedule!E49="","",(Schedule!E49))</f>
        <v>8</v>
      </c>
    </row>
    <row r="50" spans="1:26" ht="15" x14ac:dyDescent="0.25">
      <c r="A50" s="1">
        <v>1</v>
      </c>
      <c r="B50" s="1"/>
      <c r="G50" s="3"/>
      <c r="H50" s="3"/>
      <c r="I50" s="3"/>
      <c r="T50" s="56">
        <v>49</v>
      </c>
      <c r="U50" s="57" t="str">
        <f t="shared" si="2"/>
        <v>01:58 PM-Orange-4 (R)</v>
      </c>
      <c r="V50" s="57" t="str">
        <f>IF(Schedule!A50="","",(Schedule!A50))</f>
        <v>R</v>
      </c>
      <c r="W50" s="57" t="str">
        <f>IF(Schedule!B50="","",TEXT(Schedule!B50,"HH:MM AM/PM"))</f>
        <v>01:58 PM</v>
      </c>
      <c r="X50" s="57" t="str">
        <f>IF(Schedule!C50="","",(Schedule!C50))</f>
        <v>Orange</v>
      </c>
      <c r="Y50" s="57" t="str">
        <f>IF(Schedule!D50="","",(Schedule!D50))</f>
        <v>CR</v>
      </c>
      <c r="Z50" s="57">
        <f>IF(Schedule!E50="","",(Schedule!E50))</f>
        <v>4</v>
      </c>
    </row>
    <row r="51" spans="1:26" ht="15" x14ac:dyDescent="0.25">
      <c r="A51" s="1">
        <v>2</v>
      </c>
      <c r="F51" s="3"/>
      <c r="J51" s="3"/>
      <c r="L51" s="3"/>
      <c r="M51" s="3"/>
      <c r="N51" s="3"/>
      <c r="O51" s="3"/>
      <c r="P51" s="3"/>
      <c r="T51" s="56">
        <v>50</v>
      </c>
      <c r="U51" s="57" t="str">
        <f t="shared" si="2"/>
        <v>02:02 PM-Ballarat-11 (G)</v>
      </c>
      <c r="V51" s="57" t="str">
        <f>IF(Schedule!A51="","",(Schedule!A51))</f>
        <v>G</v>
      </c>
      <c r="W51" s="57" t="str">
        <f>IF(Schedule!B51="","",TEXT(Schedule!B51,"HH:MM AM/PM"))</f>
        <v>02:02 PM</v>
      </c>
      <c r="X51" s="57" t="str">
        <f>IF(Schedule!C51="","",(Schedule!C51))</f>
        <v>Ballarat</v>
      </c>
      <c r="Y51" s="57" t="str">
        <f>IF(Schedule!D51="","",(Schedule!D51))</f>
        <v>EG</v>
      </c>
      <c r="Z51" s="57">
        <f>IF(Schedule!E51="","",(Schedule!E51))</f>
        <v>11</v>
      </c>
    </row>
    <row r="52" spans="1:26" ht="15" x14ac:dyDescent="0.25">
      <c r="A52" s="1">
        <v>3</v>
      </c>
      <c r="B52" s="1"/>
      <c r="G52" s="3"/>
      <c r="H52" s="3"/>
      <c r="I52" s="3"/>
      <c r="K52" s="3"/>
      <c r="T52" s="56">
        <v>51</v>
      </c>
      <c r="U52" s="57" t="str">
        <f t="shared" si="2"/>
        <v>02:05 PM-Maryborough-4 (T)</v>
      </c>
      <c r="V52" s="57" t="str">
        <f>IF(Schedule!A52="","",(Schedule!A52))</f>
        <v>T</v>
      </c>
      <c r="W52" s="57" t="str">
        <f>IF(Schedule!B52="","",TEXT(Schedule!B52,"HH:MM AM/PM"))</f>
        <v>02:05 PM</v>
      </c>
      <c r="X52" s="57" t="str">
        <f>IF(Schedule!C52="","",(Schedule!C52))</f>
        <v>Maryborough</v>
      </c>
      <c r="Y52" s="57" t="str">
        <f>IF(Schedule!D52="","",(Schedule!D52))</f>
        <v>VT</v>
      </c>
      <c r="Z52" s="57">
        <f>IF(Schedule!E52="","",(Schedule!E52))</f>
        <v>4</v>
      </c>
    </row>
    <row r="53" spans="1:26" ht="15" x14ac:dyDescent="0.25">
      <c r="A53" s="1">
        <v>4</v>
      </c>
      <c r="F53" s="3"/>
      <c r="J53" s="3"/>
      <c r="L53" s="3"/>
      <c r="M53" s="3"/>
      <c r="N53" s="3"/>
      <c r="O53" s="3"/>
      <c r="P53" s="3"/>
      <c r="T53" s="56">
        <v>52</v>
      </c>
      <c r="U53" s="57" t="str">
        <f t="shared" si="2"/>
        <v>02:11 PM-Tamworth-4 (R)</v>
      </c>
      <c r="V53" s="57" t="str">
        <f>IF(Schedule!A53="","",(Schedule!A53))</f>
        <v>R</v>
      </c>
      <c r="W53" s="57" t="str">
        <f>IF(Schedule!B53="","",TEXT(Schedule!B53,"HH:MM AM/PM"))</f>
        <v>02:11 PM</v>
      </c>
      <c r="X53" s="57" t="str">
        <f>IF(Schedule!C53="","",(Schedule!C53))</f>
        <v>Tamworth</v>
      </c>
      <c r="Y53" s="57" t="str">
        <f>IF(Schedule!D53="","",(Schedule!D53))</f>
        <v>NR</v>
      </c>
      <c r="Z53" s="57">
        <f>IF(Schedule!E53="","",(Schedule!E53))</f>
        <v>4</v>
      </c>
    </row>
    <row r="54" spans="1:26" ht="15" x14ac:dyDescent="0.25">
      <c r="A54" s="1">
        <v>5</v>
      </c>
      <c r="B54" s="1"/>
      <c r="G54" s="3"/>
      <c r="H54" s="3"/>
      <c r="I54" s="3"/>
      <c r="K54" s="3"/>
      <c r="T54" s="56">
        <v>53</v>
      </c>
      <c r="U54" s="57" t="str">
        <f t="shared" si="2"/>
        <v>02:15 PM-Globe Derby-3 (T)</v>
      </c>
      <c r="V54" s="57" t="str">
        <f>IF(Schedule!A54="","",(Schedule!A54))</f>
        <v>T</v>
      </c>
      <c r="W54" s="57" t="str">
        <f>IF(Schedule!B54="","",TEXT(Schedule!B54,"HH:MM AM/PM"))</f>
        <v>02:15 PM</v>
      </c>
      <c r="X54" s="57" t="str">
        <f>IF(Schedule!C54="","",(Schedule!C54))</f>
        <v>Globe Derby</v>
      </c>
      <c r="Y54" s="57" t="str">
        <f>IF(Schedule!D54="","",(Schedule!D54))</f>
        <v>AT</v>
      </c>
      <c r="Z54" s="57">
        <f>IF(Schedule!E54="","",(Schedule!E54))</f>
        <v>3</v>
      </c>
    </row>
    <row r="55" spans="1:26" ht="15" x14ac:dyDescent="0.25">
      <c r="A55" s="1">
        <v>6</v>
      </c>
      <c r="F55" s="3"/>
      <c r="J55" s="3"/>
      <c r="L55" s="3"/>
      <c r="M55" s="3"/>
      <c r="N55" s="3"/>
      <c r="O55" s="3"/>
      <c r="P55" s="3"/>
      <c r="T55" s="56">
        <v>54</v>
      </c>
      <c r="U55" s="57" t="str">
        <f t="shared" si="2"/>
        <v>02:16 PM-New Zealand-2 (G)</v>
      </c>
      <c r="V55" s="57" t="str">
        <f>IF(Schedule!A55="","",(Schedule!A55))</f>
        <v>G</v>
      </c>
      <c r="W55" s="57" t="str">
        <f>IF(Schedule!B55="","",TEXT(Schedule!B55,"HH:MM AM/PM"))</f>
        <v>02:16 PM</v>
      </c>
      <c r="X55" s="57" t="str">
        <f>IF(Schedule!C55="","",(Schedule!C55))</f>
        <v>New Zealand</v>
      </c>
      <c r="Y55" s="57" t="str">
        <f>IF(Schedule!D55="","",(Schedule!D55))</f>
        <v>ZG</v>
      </c>
      <c r="Z55" s="57">
        <f>IF(Schedule!E55="","",(Schedule!E55))</f>
        <v>2</v>
      </c>
    </row>
    <row r="56" spans="1:26" ht="15" x14ac:dyDescent="0.25">
      <c r="B56" s="1"/>
      <c r="G56" s="3"/>
      <c r="H56" s="3"/>
      <c r="I56" s="3"/>
      <c r="K56" s="3"/>
      <c r="T56" s="56">
        <v>55</v>
      </c>
      <c r="U56" s="57" t="str">
        <f t="shared" si="2"/>
        <v>02:21 PM-Ballarat-12 (G)</v>
      </c>
      <c r="V56" s="57" t="str">
        <f>IF(Schedule!A56="","",(Schedule!A56))</f>
        <v>G</v>
      </c>
      <c r="W56" s="57" t="str">
        <f>IF(Schedule!B56="","",TEXT(Schedule!B56,"HH:MM AM/PM"))</f>
        <v>02:21 PM</v>
      </c>
      <c r="X56" s="57" t="str">
        <f>IF(Schedule!C56="","",(Schedule!C56))</f>
        <v>Ballarat</v>
      </c>
      <c r="Y56" s="57" t="str">
        <f>IF(Schedule!D56="","",(Schedule!D56))</f>
        <v>EG</v>
      </c>
      <c r="Z56" s="57">
        <f>IF(Schedule!E56="","",(Schedule!E56))</f>
        <v>12</v>
      </c>
    </row>
    <row r="57" spans="1:26" ht="15" x14ac:dyDescent="0.25">
      <c r="F57" s="3"/>
      <c r="J57" s="3"/>
      <c r="L57" s="3"/>
      <c r="M57" s="3"/>
      <c r="N57" s="3"/>
      <c r="O57" s="3"/>
      <c r="P57" s="3"/>
      <c r="T57" s="56">
        <v>56</v>
      </c>
      <c r="U57" s="57" t="str">
        <f t="shared" si="2"/>
        <v>02:25 PM-Sale-5 (R)</v>
      </c>
      <c r="V57" s="57" t="str">
        <f>IF(Schedule!A57="","",(Schedule!A57))</f>
        <v>R</v>
      </c>
      <c r="W57" s="57" t="str">
        <f>IF(Schedule!B57="","",TEXT(Schedule!B57,"HH:MM AM/PM"))</f>
        <v>02:25 PM</v>
      </c>
      <c r="X57" s="57" t="str">
        <f>IF(Schedule!C57="","",(Schedule!C57))</f>
        <v>Sale</v>
      </c>
      <c r="Y57" s="57" t="str">
        <f>IF(Schedule!D57="","",(Schedule!D57))</f>
        <v>VR</v>
      </c>
      <c r="Z57" s="57">
        <f>IF(Schedule!E57="","",(Schedule!E57))</f>
        <v>5</v>
      </c>
    </row>
    <row r="58" spans="1:26" ht="15" x14ac:dyDescent="0.25">
      <c r="B58" s="1"/>
      <c r="G58" s="3"/>
      <c r="H58" s="3"/>
      <c r="I58" s="3"/>
      <c r="K58" s="3"/>
      <c r="T58" s="56">
        <v>57</v>
      </c>
      <c r="U58" s="57" t="str">
        <f t="shared" si="2"/>
        <v>02:30 PM-Goulburn-5 (T)</v>
      </c>
      <c r="V58" s="57" t="str">
        <f>IF(Schedule!A58="","",(Schedule!A58))</f>
        <v>T</v>
      </c>
      <c r="W58" s="57" t="str">
        <f>IF(Schedule!B58="","",TEXT(Schedule!B58,"HH:MM AM/PM"))</f>
        <v>02:30 PM</v>
      </c>
      <c r="X58" s="57" t="str">
        <f>IF(Schedule!C58="","",(Schedule!C58))</f>
        <v>Goulburn</v>
      </c>
      <c r="Y58" s="57" t="str">
        <f>IF(Schedule!D58="","",(Schedule!D58))</f>
        <v>NT</v>
      </c>
      <c r="Z58" s="57">
        <f>IF(Schedule!E58="","",(Schedule!E58))</f>
        <v>5</v>
      </c>
    </row>
    <row r="59" spans="1:26" ht="15" x14ac:dyDescent="0.25">
      <c r="F59" s="3"/>
      <c r="J59" s="3"/>
      <c r="L59" s="3"/>
      <c r="M59" s="3"/>
      <c r="N59" s="3"/>
      <c r="O59" s="3"/>
      <c r="P59" s="3"/>
      <c r="T59" s="56">
        <v>58</v>
      </c>
      <c r="U59" s="57" t="str">
        <f t="shared" si="2"/>
        <v>02:30 PM-Cambridge-9 (T)</v>
      </c>
      <c r="V59" s="57" t="str">
        <f>IF(Schedule!A59="","",(Schedule!A59))</f>
        <v>T</v>
      </c>
      <c r="W59" s="57" t="str">
        <f>IF(Schedule!B59="","",TEXT(Schedule!B59,"HH:MM AM/PM"))</f>
        <v>02:30 PM</v>
      </c>
      <c r="X59" s="57" t="str">
        <f>IF(Schedule!C59="","",(Schedule!C59))</f>
        <v>Cambridge</v>
      </c>
      <c r="Y59" s="57" t="str">
        <f>IF(Schedule!D59="","",(Schedule!D59))</f>
        <v>ZT</v>
      </c>
      <c r="Z59" s="57">
        <f>IF(Schedule!E59="","",(Schedule!E59))</f>
        <v>9</v>
      </c>
    </row>
    <row r="60" spans="1:26" ht="15" x14ac:dyDescent="0.25">
      <c r="G60" s="3"/>
      <c r="H60" s="3"/>
      <c r="I60" s="3"/>
      <c r="K60" s="3"/>
      <c r="T60" s="56">
        <v>59</v>
      </c>
      <c r="U60" s="57" t="str">
        <f t="shared" si="2"/>
        <v>02:35 PM-Orange-5 (R)</v>
      </c>
      <c r="V60" s="57" t="str">
        <f>IF(Schedule!A60="","",(Schedule!A60))</f>
        <v>R</v>
      </c>
      <c r="W60" s="57" t="str">
        <f>IF(Schedule!B60="","",TEXT(Schedule!B60,"HH:MM AM/PM"))</f>
        <v>02:35 PM</v>
      </c>
      <c r="X60" s="57" t="str">
        <f>IF(Schedule!C60="","",(Schedule!C60))</f>
        <v>Orange</v>
      </c>
      <c r="Y60" s="57" t="str">
        <f>IF(Schedule!D60="","",(Schedule!D60))</f>
        <v>CR</v>
      </c>
      <c r="Z60" s="57">
        <f>IF(Schedule!E60="","",(Schedule!E60))</f>
        <v>5</v>
      </c>
    </row>
    <row r="61" spans="1:26" ht="15" x14ac:dyDescent="0.25">
      <c r="J61" s="3"/>
      <c r="L61" s="3"/>
      <c r="M61" s="3"/>
      <c r="N61" s="3"/>
      <c r="O61" s="3"/>
      <c r="P61" s="3"/>
      <c r="T61" s="56">
        <v>60</v>
      </c>
      <c r="U61" s="57" t="str">
        <f t="shared" si="2"/>
        <v>02:40 PM-Maryborough-5 (T)</v>
      </c>
      <c r="V61" s="57" t="str">
        <f>IF(Schedule!A61="","",(Schedule!A61))</f>
        <v>T</v>
      </c>
      <c r="W61" s="57" t="str">
        <f>IF(Schedule!B61="","",TEXT(Schedule!B61,"HH:MM AM/PM"))</f>
        <v>02:40 PM</v>
      </c>
      <c r="X61" s="57" t="str">
        <f>IF(Schedule!C61="","",(Schedule!C61))</f>
        <v>Maryborough</v>
      </c>
      <c r="Y61" s="57" t="str">
        <f>IF(Schedule!D61="","",(Schedule!D61))</f>
        <v>VT</v>
      </c>
      <c r="Z61" s="57">
        <f>IF(Schedule!E61="","",(Schedule!E61))</f>
        <v>5</v>
      </c>
    </row>
    <row r="62" spans="1:26" x14ac:dyDescent="0.25">
      <c r="T62" s="56">
        <v>61</v>
      </c>
      <c r="U62" s="57" t="str">
        <f t="shared" si="2"/>
        <v>02:45 PM-Pinjarra-1 (T)</v>
      </c>
      <c r="V62" s="57" t="str">
        <f>IF(Schedule!A62="","",(Schedule!A62))</f>
        <v>T</v>
      </c>
      <c r="W62" s="57" t="str">
        <f>IF(Schedule!B62="","",TEXT(Schedule!B62,"HH:MM AM/PM"))</f>
        <v>02:45 PM</v>
      </c>
      <c r="X62" s="57" t="str">
        <f>IF(Schedule!C62="","",(Schedule!C62))</f>
        <v>Pinjarra</v>
      </c>
      <c r="Y62" s="57" t="str">
        <f>IF(Schedule!D62="","",(Schedule!D62))</f>
        <v>PT</v>
      </c>
      <c r="Z62" s="57">
        <f>IF(Schedule!E62="","",(Schedule!E62))</f>
        <v>1</v>
      </c>
    </row>
    <row r="63" spans="1:26" x14ac:dyDescent="0.25">
      <c r="B63" s="1"/>
      <c r="T63" s="56">
        <v>62</v>
      </c>
      <c r="U63" s="57" t="str">
        <f t="shared" si="2"/>
        <v>02:45 PM-New Zealand-3 (G)</v>
      </c>
      <c r="V63" s="57" t="str">
        <f>IF(Schedule!A63="","",(Schedule!A63))</f>
        <v>G</v>
      </c>
      <c r="W63" s="57" t="str">
        <f>IF(Schedule!B63="","",TEXT(Schedule!B63,"HH:MM AM/PM"))</f>
        <v>02:45 PM</v>
      </c>
      <c r="X63" s="57" t="str">
        <f>IF(Schedule!C63="","",(Schedule!C63))</f>
        <v>New Zealand</v>
      </c>
      <c r="Y63" s="57" t="str">
        <f>IF(Schedule!D63="","",(Schedule!D63))</f>
        <v>ZG</v>
      </c>
      <c r="Z63" s="57">
        <f>IF(Schedule!E63="","",(Schedule!E63))</f>
        <v>3</v>
      </c>
    </row>
    <row r="64" spans="1:26" x14ac:dyDescent="0.25">
      <c r="B64" s="1"/>
      <c r="T64" s="56">
        <v>63</v>
      </c>
      <c r="U64" s="57" t="str">
        <f t="shared" si="2"/>
        <v>02:50 PM-Tamworth-5 (R)</v>
      </c>
      <c r="V64" s="57" t="str">
        <f>IF(Schedule!A64="","",(Schedule!A64))</f>
        <v>R</v>
      </c>
      <c r="W64" s="57" t="str">
        <f>IF(Schedule!B64="","",TEXT(Schedule!B64,"HH:MM AM/PM"))</f>
        <v>02:50 PM</v>
      </c>
      <c r="X64" s="57" t="str">
        <f>IF(Schedule!C64="","",(Schedule!C64))</f>
        <v>Tamworth</v>
      </c>
      <c r="Y64" s="57" t="str">
        <f>IF(Schedule!D64="","",(Schedule!D64))</f>
        <v>NR</v>
      </c>
      <c r="Z64" s="57">
        <f>IF(Schedule!E64="","",(Schedule!E64))</f>
        <v>5</v>
      </c>
    </row>
    <row r="65" spans="2:26" x14ac:dyDescent="0.25">
      <c r="B65" s="1"/>
      <c r="T65" s="56">
        <v>64</v>
      </c>
      <c r="U65" s="57" t="str">
        <f t="shared" si="2"/>
        <v>02:55 PM-Globe Derby-4 (T)</v>
      </c>
      <c r="V65" s="57" t="str">
        <f>IF(Schedule!A65="","",(Schedule!A65))</f>
        <v>T</v>
      </c>
      <c r="W65" s="57" t="str">
        <f>IF(Schedule!B65="","",TEXT(Schedule!B65,"HH:MM AM/PM"))</f>
        <v>02:55 PM</v>
      </c>
      <c r="X65" s="57" t="str">
        <f>IF(Schedule!C65="","",(Schedule!C65))</f>
        <v>Globe Derby</v>
      </c>
      <c r="Y65" s="57" t="str">
        <f>IF(Schedule!D65="","",(Schedule!D65))</f>
        <v>AT</v>
      </c>
      <c r="Z65" s="57">
        <f>IF(Schedule!E65="","",(Schedule!E65))</f>
        <v>4</v>
      </c>
    </row>
    <row r="66" spans="2:26" x14ac:dyDescent="0.25">
      <c r="B66" s="1"/>
      <c r="T66" s="56">
        <v>65</v>
      </c>
      <c r="U66" s="57" t="str">
        <f t="shared" si="2"/>
        <v>03:00 PM-Sale-6 (R)</v>
      </c>
      <c r="V66" s="57" t="str">
        <f>IF(Schedule!A66="","",(Schedule!A66))</f>
        <v>R</v>
      </c>
      <c r="W66" s="57" t="str">
        <f>IF(Schedule!B66="","",TEXT(Schedule!B66,"HH:MM AM/PM"))</f>
        <v>03:00 PM</v>
      </c>
      <c r="X66" s="57" t="str">
        <f>IF(Schedule!C66="","",(Schedule!C66))</f>
        <v>Sale</v>
      </c>
      <c r="Y66" s="57" t="str">
        <f>IF(Schedule!D66="","",(Schedule!D66))</f>
        <v>VR</v>
      </c>
      <c r="Z66" s="57">
        <f>IF(Schedule!E66="","",(Schedule!E66))</f>
        <v>6</v>
      </c>
    </row>
    <row r="67" spans="2:26" x14ac:dyDescent="0.25">
      <c r="B67" s="1"/>
      <c r="T67" s="56">
        <v>66</v>
      </c>
      <c r="U67" s="57" t="str">
        <f t="shared" ref="U67:U130" si="4">IF(V67="","",CONCATENATE(TEXT(W67,"HH:MM AM/PM"),"-",X67,"-",Z67," (",V67,")"))</f>
        <v>03:03 PM-Goulburn-6 (T)</v>
      </c>
      <c r="V67" s="57" t="str">
        <f>IF(Schedule!A67="","",(Schedule!A67))</f>
        <v>T</v>
      </c>
      <c r="W67" s="57" t="str">
        <f>IF(Schedule!B67="","",TEXT(Schedule!B67,"HH:MM AM/PM"))</f>
        <v>03:03 PM</v>
      </c>
      <c r="X67" s="57" t="str">
        <f>IF(Schedule!C67="","",(Schedule!C67))</f>
        <v>Goulburn</v>
      </c>
      <c r="Y67" s="57" t="str">
        <f>IF(Schedule!D67="","",(Schedule!D67))</f>
        <v>NT</v>
      </c>
      <c r="Z67" s="57">
        <f>IF(Schedule!E67="","",(Schedule!E67))</f>
        <v>6</v>
      </c>
    </row>
    <row r="68" spans="2:26" x14ac:dyDescent="0.25">
      <c r="B68" s="1"/>
      <c r="F68" s="1"/>
      <c r="T68" s="56">
        <v>67</v>
      </c>
      <c r="U68" s="57" t="str">
        <f t="shared" si="4"/>
        <v>03:05 PM-Cambridge-10 (T)</v>
      </c>
      <c r="V68" s="57" t="str">
        <f>IF(Schedule!A68="","",(Schedule!A68))</f>
        <v>T</v>
      </c>
      <c r="W68" s="57" t="str">
        <f>IF(Schedule!B68="","",TEXT(Schedule!B68,"HH:MM AM/PM"))</f>
        <v>03:05 PM</v>
      </c>
      <c r="X68" s="57" t="str">
        <f>IF(Schedule!C68="","",(Schedule!C68))</f>
        <v>Cambridge</v>
      </c>
      <c r="Y68" s="57" t="str">
        <f>IF(Schedule!D68="","",(Schedule!D68))</f>
        <v>ZT</v>
      </c>
      <c r="Z68" s="57">
        <f>IF(Schedule!E68="","",(Schedule!E68))</f>
        <v>10</v>
      </c>
    </row>
    <row r="69" spans="2:26" x14ac:dyDescent="0.25">
      <c r="B69" s="1"/>
      <c r="F69" s="1"/>
      <c r="G69" s="1"/>
      <c r="H69" s="1"/>
      <c r="I69" s="1"/>
      <c r="T69" s="56">
        <v>68</v>
      </c>
      <c r="U69" s="57" t="str">
        <f t="shared" si="4"/>
        <v>03:07 PM-Cranbourne-1 (G)</v>
      </c>
      <c r="V69" s="57" t="str">
        <f>IF(Schedule!A69="","",(Schedule!A69))</f>
        <v>G</v>
      </c>
      <c r="W69" s="57" t="str">
        <f>IF(Schedule!B69="","",TEXT(Schedule!B69,"HH:MM AM/PM"))</f>
        <v>03:07 PM</v>
      </c>
      <c r="X69" s="57" t="str">
        <f>IF(Schedule!C69="","",(Schedule!C69))</f>
        <v>Cranbourne</v>
      </c>
      <c r="Y69" s="57" t="str">
        <f>IF(Schedule!D69="","",(Schedule!D69))</f>
        <v>VG</v>
      </c>
      <c r="Z69" s="57">
        <f>IF(Schedule!E69="","",(Schedule!E69))</f>
        <v>1</v>
      </c>
    </row>
    <row r="70" spans="2:26" x14ac:dyDescent="0.25">
      <c r="B70" s="1"/>
      <c r="F70" s="1"/>
      <c r="G70" s="1"/>
      <c r="H70" s="1"/>
      <c r="I70" s="1"/>
      <c r="J70" s="1"/>
      <c r="K70" s="1"/>
      <c r="L70" s="1"/>
      <c r="M70" s="1"/>
      <c r="N70" s="1"/>
      <c r="O70" s="1"/>
      <c r="P70" s="1"/>
      <c r="T70" s="56">
        <v>69</v>
      </c>
      <c r="U70" s="57" t="str">
        <f t="shared" si="4"/>
        <v>03:10 PM-Orange-6 (R)</v>
      </c>
      <c r="V70" s="57" t="str">
        <f>IF(Schedule!A70="","",(Schedule!A70))</f>
        <v>R</v>
      </c>
      <c r="W70" s="57" t="str">
        <f>IF(Schedule!B70="","",TEXT(Schedule!B70,"HH:MM AM/PM"))</f>
        <v>03:10 PM</v>
      </c>
      <c r="X70" s="57" t="str">
        <f>IF(Schedule!C70="","",(Schedule!C70))</f>
        <v>Orange</v>
      </c>
      <c r="Y70" s="57" t="str">
        <f>IF(Schedule!D70="","",(Schedule!D70))</f>
        <v>CR</v>
      </c>
      <c r="Z70" s="57">
        <f>IF(Schedule!E70="","",(Schedule!E70))</f>
        <v>6</v>
      </c>
    </row>
    <row r="71" spans="2:26" x14ac:dyDescent="0.25">
      <c r="B71" s="1"/>
      <c r="F71" s="1"/>
      <c r="G71" s="1"/>
      <c r="H71" s="1"/>
      <c r="I71" s="1"/>
      <c r="J71" s="1"/>
      <c r="K71" s="1"/>
      <c r="L71" s="1"/>
      <c r="M71" s="1"/>
      <c r="N71" s="1"/>
      <c r="O71" s="1"/>
      <c r="P71" s="1"/>
      <c r="T71" s="56">
        <v>70</v>
      </c>
      <c r="U71" s="57" t="str">
        <f t="shared" si="4"/>
        <v>03:13 PM-Maryborough-6 (T)</v>
      </c>
      <c r="V71" s="57" t="str">
        <f>IF(Schedule!A71="","",(Schedule!A71))</f>
        <v>T</v>
      </c>
      <c r="W71" s="57" t="str">
        <f>IF(Schedule!B71="","",TEXT(Schedule!B71,"HH:MM AM/PM"))</f>
        <v>03:13 PM</v>
      </c>
      <c r="X71" s="57" t="str">
        <f>IF(Schedule!C71="","",(Schedule!C71))</f>
        <v>Maryborough</v>
      </c>
      <c r="Y71" s="57" t="str">
        <f>IF(Schedule!D71="","",(Schedule!D71))</f>
        <v>VT</v>
      </c>
      <c r="Z71" s="57">
        <f>IF(Schedule!E71="","",(Schedule!E71))</f>
        <v>6</v>
      </c>
    </row>
    <row r="72" spans="2:26" x14ac:dyDescent="0.25">
      <c r="B72" s="1"/>
      <c r="F72" s="1"/>
      <c r="G72" s="1"/>
      <c r="H72" s="1"/>
      <c r="I72" s="1"/>
      <c r="J72" s="1"/>
      <c r="K72" s="1"/>
      <c r="L72" s="1"/>
      <c r="M72" s="1"/>
      <c r="N72" s="1"/>
      <c r="O72" s="1"/>
      <c r="P72" s="1"/>
      <c r="T72" s="56">
        <v>71</v>
      </c>
      <c r="U72" s="57" t="str">
        <f t="shared" si="4"/>
        <v>03:17 PM-Bathurst-1 (G)</v>
      </c>
      <c r="V72" s="57" t="str">
        <f>IF(Schedule!A72="","",(Schedule!A72))</f>
        <v>G</v>
      </c>
      <c r="W72" s="57" t="str">
        <f>IF(Schedule!B72="","",TEXT(Schedule!B72,"HH:MM AM/PM"))</f>
        <v>03:17 PM</v>
      </c>
      <c r="X72" s="57" t="str">
        <f>IF(Schedule!C72="","",(Schedule!C72))</f>
        <v>Bathurst</v>
      </c>
      <c r="Y72" s="57" t="str">
        <f>IF(Schedule!D72="","",(Schedule!D72))</f>
        <v>NG</v>
      </c>
      <c r="Z72" s="57">
        <f>IF(Schedule!E72="","",(Schedule!E72))</f>
        <v>1</v>
      </c>
    </row>
    <row r="73" spans="2:26" x14ac:dyDescent="0.25">
      <c r="B73" s="1"/>
      <c r="F73" s="1"/>
      <c r="G73" s="1"/>
      <c r="H73" s="1"/>
      <c r="I73" s="1"/>
      <c r="J73" s="1"/>
      <c r="K73" s="1"/>
      <c r="L73" s="1"/>
      <c r="M73" s="1"/>
      <c r="N73" s="1"/>
      <c r="O73" s="1"/>
      <c r="P73" s="1"/>
      <c r="T73" s="56">
        <v>72</v>
      </c>
      <c r="U73" s="57" t="str">
        <f t="shared" si="4"/>
        <v>03:20 PM-Pinjarra-2 (T)</v>
      </c>
      <c r="V73" s="57" t="str">
        <f>IF(Schedule!A73="","",(Schedule!A73))</f>
        <v>T</v>
      </c>
      <c r="W73" s="57" t="str">
        <f>IF(Schedule!B73="","",TEXT(Schedule!B73,"HH:MM AM/PM"))</f>
        <v>03:20 PM</v>
      </c>
      <c r="X73" s="57" t="str">
        <f>IF(Schedule!C73="","",(Schedule!C73))</f>
        <v>Pinjarra</v>
      </c>
      <c r="Y73" s="57" t="str">
        <f>IF(Schedule!D73="","",(Schedule!D73))</f>
        <v>PT</v>
      </c>
      <c r="Z73" s="57">
        <f>IF(Schedule!E73="","",(Schedule!E73))</f>
        <v>2</v>
      </c>
    </row>
    <row r="74" spans="2:26" x14ac:dyDescent="0.25">
      <c r="B74" s="1"/>
      <c r="F74" s="1"/>
      <c r="G74" s="1"/>
      <c r="H74" s="1"/>
      <c r="I74" s="1"/>
      <c r="J74" s="1"/>
      <c r="K74" s="1"/>
      <c r="L74" s="1"/>
      <c r="M74" s="1"/>
      <c r="N74" s="1"/>
      <c r="O74" s="1"/>
      <c r="P74" s="1"/>
      <c r="T74" s="56">
        <v>73</v>
      </c>
      <c r="U74" s="57" t="str">
        <f t="shared" si="4"/>
        <v>03:20 PM-New Zealand-4 (G)</v>
      </c>
      <c r="V74" s="57" t="str">
        <f>IF(Schedule!A74="","",(Schedule!A74))</f>
        <v>G</v>
      </c>
      <c r="W74" s="57" t="str">
        <f>IF(Schedule!B74="","",TEXT(Schedule!B74,"HH:MM AM/PM"))</f>
        <v>03:20 PM</v>
      </c>
      <c r="X74" s="57" t="str">
        <f>IF(Schedule!C74="","",(Schedule!C74))</f>
        <v>New Zealand</v>
      </c>
      <c r="Y74" s="57" t="str">
        <f>IF(Schedule!D74="","",(Schedule!D74))</f>
        <v>ZG</v>
      </c>
      <c r="Z74" s="57">
        <f>IF(Schedule!E74="","",(Schedule!E74))</f>
        <v>4</v>
      </c>
    </row>
    <row r="75" spans="2:26" x14ac:dyDescent="0.25">
      <c r="B75" s="1"/>
      <c r="F75" s="1"/>
      <c r="G75" s="1"/>
      <c r="H75" s="1"/>
      <c r="I75" s="1"/>
      <c r="J75" s="1"/>
      <c r="K75" s="1"/>
      <c r="L75" s="1"/>
      <c r="M75" s="1"/>
      <c r="N75" s="1"/>
      <c r="O75" s="1"/>
      <c r="P75" s="1"/>
      <c r="T75" s="56">
        <v>74</v>
      </c>
      <c r="U75" s="57" t="str">
        <f t="shared" si="4"/>
        <v>03:25 PM-Tamworth-6 (R)</v>
      </c>
      <c r="V75" s="57" t="str">
        <f>IF(Schedule!A75="","",(Schedule!A75))</f>
        <v>R</v>
      </c>
      <c r="W75" s="57" t="str">
        <f>IF(Schedule!B75="","",TEXT(Schedule!B75,"HH:MM AM/PM"))</f>
        <v>03:25 PM</v>
      </c>
      <c r="X75" s="57" t="str">
        <f>IF(Schedule!C75="","",(Schedule!C75))</f>
        <v>Tamworth</v>
      </c>
      <c r="Y75" s="57" t="str">
        <f>IF(Schedule!D75="","",(Schedule!D75))</f>
        <v>NR</v>
      </c>
      <c r="Z75" s="57">
        <f>IF(Schedule!E75="","",(Schedule!E75))</f>
        <v>6</v>
      </c>
    </row>
    <row r="76" spans="2:26" x14ac:dyDescent="0.25">
      <c r="B76" s="1"/>
      <c r="F76" s="1"/>
      <c r="G76" s="1"/>
      <c r="H76" s="1"/>
      <c r="I76" s="1"/>
      <c r="J76" s="1"/>
      <c r="K76" s="1"/>
      <c r="L76" s="1"/>
      <c r="M76" s="1"/>
      <c r="N76" s="1"/>
      <c r="O76" s="1"/>
      <c r="P76" s="1"/>
      <c r="T76" s="56">
        <v>75</v>
      </c>
      <c r="U76" s="57" t="str">
        <f t="shared" si="4"/>
        <v>03:29 PM-Cranbourne-2 (G)</v>
      </c>
      <c r="V76" s="57" t="str">
        <f>IF(Schedule!A76="","",(Schedule!A76))</f>
        <v>G</v>
      </c>
      <c r="W76" s="57" t="str">
        <f>IF(Schedule!B76="","",TEXT(Schedule!B76,"HH:MM AM/PM"))</f>
        <v>03:29 PM</v>
      </c>
      <c r="X76" s="57" t="str">
        <f>IF(Schedule!C76="","",(Schedule!C76))</f>
        <v>Cranbourne</v>
      </c>
      <c r="Y76" s="57" t="str">
        <f>IF(Schedule!D76="","",(Schedule!D76))</f>
        <v>VG</v>
      </c>
      <c r="Z76" s="57">
        <f>IF(Schedule!E76="","",(Schedule!E76))</f>
        <v>2</v>
      </c>
    </row>
    <row r="77" spans="2:26" x14ac:dyDescent="0.25">
      <c r="B77" s="1"/>
      <c r="F77" s="1"/>
      <c r="G77" s="1"/>
      <c r="H77" s="1"/>
      <c r="I77" s="1"/>
      <c r="J77" s="1"/>
      <c r="K77" s="1"/>
      <c r="L77" s="1"/>
      <c r="M77" s="1"/>
      <c r="N77" s="1"/>
      <c r="O77" s="1"/>
      <c r="P77" s="1"/>
      <c r="T77" s="56">
        <v>76</v>
      </c>
      <c r="U77" s="57" t="str">
        <f t="shared" si="4"/>
        <v>03:32 PM-Globe Derby-5 (T)</v>
      </c>
      <c r="V77" s="57" t="str">
        <f>IF(Schedule!A77="","",(Schedule!A77))</f>
        <v>T</v>
      </c>
      <c r="W77" s="57" t="str">
        <f>IF(Schedule!B77="","",TEXT(Schedule!B77,"HH:MM AM/PM"))</f>
        <v>03:32 PM</v>
      </c>
      <c r="X77" s="57" t="str">
        <f>IF(Schedule!C77="","",(Schedule!C77))</f>
        <v>Globe Derby</v>
      </c>
      <c r="Y77" s="57" t="str">
        <f>IF(Schedule!D77="","",(Schedule!D77))</f>
        <v>AT</v>
      </c>
      <c r="Z77" s="57">
        <f>IF(Schedule!E77="","",(Schedule!E77))</f>
        <v>5</v>
      </c>
    </row>
    <row r="78" spans="2:26" x14ac:dyDescent="0.25">
      <c r="B78" s="1"/>
      <c r="F78" s="1"/>
      <c r="G78" s="1"/>
      <c r="H78" s="1"/>
      <c r="I78" s="1"/>
      <c r="J78" s="1"/>
      <c r="K78" s="1"/>
      <c r="L78" s="1"/>
      <c r="M78" s="1"/>
      <c r="N78" s="1"/>
      <c r="O78" s="1"/>
      <c r="P78" s="1"/>
      <c r="T78" s="56">
        <v>77</v>
      </c>
      <c r="U78" s="57" t="str">
        <f t="shared" si="4"/>
        <v>03:37 PM-Bathurst-2 (G)</v>
      </c>
      <c r="V78" s="57" t="str">
        <f>IF(Schedule!A78="","",(Schedule!A78))</f>
        <v>G</v>
      </c>
      <c r="W78" s="57" t="str">
        <f>IF(Schedule!B78="","",TEXT(Schedule!B78,"HH:MM AM/PM"))</f>
        <v>03:37 PM</v>
      </c>
      <c r="X78" s="57" t="str">
        <f>IF(Schedule!C78="","",(Schedule!C78))</f>
        <v>Bathurst</v>
      </c>
      <c r="Y78" s="57" t="str">
        <f>IF(Schedule!D78="","",(Schedule!D78))</f>
        <v>NG</v>
      </c>
      <c r="Z78" s="57">
        <f>IF(Schedule!E78="","",(Schedule!E78))</f>
        <v>2</v>
      </c>
    </row>
    <row r="79" spans="2:26" x14ac:dyDescent="0.25">
      <c r="B79" s="1"/>
      <c r="E79" s="1"/>
      <c r="F79" s="1"/>
      <c r="G79" s="1"/>
      <c r="H79" s="1"/>
      <c r="I79" s="1"/>
      <c r="J79" s="1"/>
      <c r="K79" s="1"/>
      <c r="L79" s="1"/>
      <c r="M79" s="1"/>
      <c r="N79" s="1"/>
      <c r="O79" s="1"/>
      <c r="P79" s="1"/>
      <c r="T79" s="56">
        <v>78</v>
      </c>
      <c r="U79" s="57" t="str">
        <f t="shared" si="4"/>
        <v>03:40 PM-Sale-7 (R)</v>
      </c>
      <c r="V79" s="57" t="str">
        <f>IF(Schedule!A79="","",(Schedule!A79))</f>
        <v>R</v>
      </c>
      <c r="W79" s="57" t="str">
        <f>IF(Schedule!B79="","",TEXT(Schedule!B79,"HH:MM AM/PM"))</f>
        <v>03:40 PM</v>
      </c>
      <c r="X79" s="57" t="str">
        <f>IF(Schedule!C79="","",(Schedule!C79))</f>
        <v>Sale</v>
      </c>
      <c r="Y79" s="57" t="str">
        <f>IF(Schedule!D79="","",(Schedule!D79))</f>
        <v>VR</v>
      </c>
      <c r="Z79" s="57">
        <f>IF(Schedule!E79="","",(Schedule!E79))</f>
        <v>7</v>
      </c>
    </row>
    <row r="80" spans="2:26" x14ac:dyDescent="0.25">
      <c r="B80" s="1"/>
      <c r="E80" s="1"/>
      <c r="F80" s="1"/>
      <c r="G80" s="1"/>
      <c r="H80" s="1"/>
      <c r="I80" s="1"/>
      <c r="J80" s="1"/>
      <c r="K80" s="1"/>
      <c r="L80" s="1"/>
      <c r="M80" s="1"/>
      <c r="N80" s="1"/>
      <c r="O80" s="1"/>
      <c r="P80" s="1"/>
      <c r="Q80" s="1"/>
      <c r="R80" s="1"/>
      <c r="S80" s="1"/>
      <c r="T80" s="56">
        <v>79</v>
      </c>
      <c r="U80" s="57" t="str">
        <f t="shared" si="4"/>
        <v>03:43 PM-Goulburn-7 (T)</v>
      </c>
      <c r="V80" s="57" t="str">
        <f>IF(Schedule!A80="","",(Schedule!A80))</f>
        <v>T</v>
      </c>
      <c r="W80" s="57" t="str">
        <f>IF(Schedule!B80="","",TEXT(Schedule!B80,"HH:MM AM/PM"))</f>
        <v>03:43 PM</v>
      </c>
      <c r="X80" s="57" t="str">
        <f>IF(Schedule!C80="","",(Schedule!C80))</f>
        <v>Goulburn</v>
      </c>
      <c r="Y80" s="57" t="str">
        <f>IF(Schedule!D80="","",(Schedule!D80))</f>
        <v>NT</v>
      </c>
      <c r="Z80" s="57">
        <f>IF(Schedule!E80="","",(Schedule!E80))</f>
        <v>7</v>
      </c>
    </row>
    <row r="81" spans="2:26" x14ac:dyDescent="0.25">
      <c r="B81" s="1"/>
      <c r="E81" s="1"/>
      <c r="F81" s="1"/>
      <c r="G81" s="1"/>
      <c r="H81" s="1"/>
      <c r="I81" s="1"/>
      <c r="J81" s="1"/>
      <c r="K81" s="1"/>
      <c r="L81" s="1"/>
      <c r="M81" s="1"/>
      <c r="N81" s="1"/>
      <c r="O81" s="1"/>
      <c r="P81" s="1"/>
      <c r="Q81" s="1"/>
      <c r="R81" s="1"/>
      <c r="S81" s="1"/>
      <c r="T81" s="56">
        <v>80</v>
      </c>
      <c r="U81" s="57" t="str">
        <f t="shared" si="4"/>
        <v>03:47 PM-Cranbourne-3 (G)</v>
      </c>
      <c r="V81" s="57" t="str">
        <f>IF(Schedule!A81="","",(Schedule!A81))</f>
        <v>G</v>
      </c>
      <c r="W81" s="57" t="str">
        <f>IF(Schedule!B81="","",TEXT(Schedule!B81,"HH:MM AM/PM"))</f>
        <v>03:47 PM</v>
      </c>
      <c r="X81" s="57" t="str">
        <f>IF(Schedule!C81="","",(Schedule!C81))</f>
        <v>Cranbourne</v>
      </c>
      <c r="Y81" s="57" t="str">
        <f>IF(Schedule!D81="","",(Schedule!D81))</f>
        <v>VG</v>
      </c>
      <c r="Z81" s="57">
        <f>IF(Schedule!E81="","",(Schedule!E81))</f>
        <v>3</v>
      </c>
    </row>
    <row r="82" spans="2:26" x14ac:dyDescent="0.25">
      <c r="B82" s="1"/>
      <c r="E82" s="1"/>
      <c r="F82" s="1"/>
      <c r="G82" s="1"/>
      <c r="H82" s="1"/>
      <c r="I82" s="1"/>
      <c r="J82" s="1"/>
      <c r="K82" s="1"/>
      <c r="L82" s="1"/>
      <c r="M82" s="1"/>
      <c r="N82" s="1"/>
      <c r="O82" s="1"/>
      <c r="P82" s="1"/>
      <c r="Q82" s="1"/>
      <c r="R82" s="1"/>
      <c r="S82" s="1"/>
      <c r="T82" s="56">
        <v>81</v>
      </c>
      <c r="U82" s="57" t="str">
        <f t="shared" si="4"/>
        <v>03:50 PM-Orange-7 (R)</v>
      </c>
      <c r="V82" s="57" t="str">
        <f>IF(Schedule!A82="","",(Schedule!A82))</f>
        <v>R</v>
      </c>
      <c r="W82" s="57" t="str">
        <f>IF(Schedule!B82="","",TEXT(Schedule!B82,"HH:MM AM/PM"))</f>
        <v>03:50 PM</v>
      </c>
      <c r="X82" s="57" t="str">
        <f>IF(Schedule!C82="","",(Schedule!C82))</f>
        <v>Orange</v>
      </c>
      <c r="Y82" s="57" t="str">
        <f>IF(Schedule!D82="","",(Schedule!D82))</f>
        <v>CR</v>
      </c>
      <c r="Z82" s="57">
        <f>IF(Schedule!E82="","",(Schedule!E82))</f>
        <v>7</v>
      </c>
    </row>
    <row r="83" spans="2:26" x14ac:dyDescent="0.25">
      <c r="B83" s="1"/>
      <c r="E83" s="1"/>
      <c r="F83" s="1"/>
      <c r="G83" s="1"/>
      <c r="H83" s="1"/>
      <c r="I83" s="1"/>
      <c r="J83" s="1"/>
      <c r="K83" s="1"/>
      <c r="L83" s="1"/>
      <c r="M83" s="1"/>
      <c r="N83" s="1"/>
      <c r="O83" s="1"/>
      <c r="P83" s="1"/>
      <c r="Q83" s="1"/>
      <c r="R83" s="1"/>
      <c r="S83" s="1"/>
      <c r="T83" s="56">
        <v>82</v>
      </c>
      <c r="U83" s="57" t="str">
        <f t="shared" si="4"/>
        <v>03:50 PM-New Zealand-5 (G)</v>
      </c>
      <c r="V83" s="57" t="str">
        <f>IF(Schedule!A83="","",(Schedule!A83))</f>
        <v>G</v>
      </c>
      <c r="W83" s="57" t="str">
        <f>IF(Schedule!B83="","",TEXT(Schedule!B83,"HH:MM AM/PM"))</f>
        <v>03:50 PM</v>
      </c>
      <c r="X83" s="57" t="str">
        <f>IF(Schedule!C83="","",(Schedule!C83))</f>
        <v>New Zealand</v>
      </c>
      <c r="Y83" s="57" t="str">
        <f>IF(Schedule!D83="","",(Schedule!D83))</f>
        <v>ZG</v>
      </c>
      <c r="Z83" s="57">
        <f>IF(Schedule!E83="","",(Schedule!E83))</f>
        <v>5</v>
      </c>
    </row>
    <row r="84" spans="2:26" x14ac:dyDescent="0.25">
      <c r="B84" s="1"/>
      <c r="C84" s="1"/>
      <c r="D84" s="1"/>
      <c r="E84" s="1"/>
      <c r="F84" s="1"/>
      <c r="G84" s="1"/>
      <c r="H84" s="1"/>
      <c r="I84" s="1"/>
      <c r="J84" s="1"/>
      <c r="K84" s="1"/>
      <c r="L84" s="1"/>
      <c r="M84" s="1"/>
      <c r="N84" s="1"/>
      <c r="O84" s="1"/>
      <c r="P84" s="1"/>
      <c r="Q84" s="1"/>
      <c r="R84" s="1"/>
      <c r="S84" s="1"/>
      <c r="T84" s="56">
        <v>83</v>
      </c>
      <c r="U84" s="57" t="str">
        <f t="shared" si="4"/>
        <v>03:53 PM-Maryborough-7 (T)</v>
      </c>
      <c r="V84" s="57" t="str">
        <f>IF(Schedule!A84="","",(Schedule!A84))</f>
        <v>T</v>
      </c>
      <c r="W84" s="57" t="str">
        <f>IF(Schedule!B84="","",TEXT(Schedule!B84,"HH:MM AM/PM"))</f>
        <v>03:53 PM</v>
      </c>
      <c r="X84" s="57" t="str">
        <f>IF(Schedule!C84="","",(Schedule!C84))</f>
        <v>Maryborough</v>
      </c>
      <c r="Y84" s="57" t="str">
        <f>IF(Schedule!D84="","",(Schedule!D84))</f>
        <v>VT</v>
      </c>
      <c r="Z84" s="57">
        <f>IF(Schedule!E84="","",(Schedule!E84))</f>
        <v>7</v>
      </c>
    </row>
    <row r="85" spans="2:26" x14ac:dyDescent="0.25">
      <c r="B85" s="1"/>
      <c r="C85" s="1"/>
      <c r="D85" s="1"/>
      <c r="E85" s="1"/>
      <c r="F85" s="1"/>
      <c r="G85" s="1"/>
      <c r="H85" s="1"/>
      <c r="I85" s="1"/>
      <c r="J85" s="1"/>
      <c r="K85" s="1"/>
      <c r="L85" s="1"/>
      <c r="M85" s="1"/>
      <c r="N85" s="1"/>
      <c r="O85" s="1"/>
      <c r="P85" s="1"/>
      <c r="Q85" s="1"/>
      <c r="R85" s="1"/>
      <c r="S85" s="1"/>
      <c r="T85" s="56">
        <v>84</v>
      </c>
      <c r="U85" s="57" t="str">
        <f t="shared" si="4"/>
        <v>03:57 PM-Bathurst-3 (G)</v>
      </c>
      <c r="V85" s="57" t="str">
        <f>IF(Schedule!A85="","",(Schedule!A85))</f>
        <v>G</v>
      </c>
      <c r="W85" s="57" t="str">
        <f>IF(Schedule!B85="","",TEXT(Schedule!B85,"HH:MM AM/PM"))</f>
        <v>03:57 PM</v>
      </c>
      <c r="X85" s="57" t="str">
        <f>IF(Schedule!C85="","",(Schedule!C85))</f>
        <v>Bathurst</v>
      </c>
      <c r="Y85" s="57" t="str">
        <f>IF(Schedule!D85="","",(Schedule!D85))</f>
        <v>NG</v>
      </c>
      <c r="Z85" s="57">
        <f>IF(Schedule!E85="","",(Schedule!E85))</f>
        <v>3</v>
      </c>
    </row>
    <row r="86" spans="2:26" x14ac:dyDescent="0.25">
      <c r="B86" s="1"/>
      <c r="C86" s="1"/>
      <c r="D86" s="1"/>
      <c r="E86" s="1"/>
      <c r="F86" s="1"/>
      <c r="G86" s="1"/>
      <c r="H86" s="1"/>
      <c r="I86" s="1"/>
      <c r="J86" s="1"/>
      <c r="K86" s="1"/>
      <c r="L86" s="1"/>
      <c r="M86" s="1"/>
      <c r="N86" s="1"/>
      <c r="O86" s="1"/>
      <c r="P86" s="1"/>
      <c r="Q86" s="1"/>
      <c r="R86" s="1"/>
      <c r="S86" s="1"/>
      <c r="T86" s="56">
        <v>85</v>
      </c>
      <c r="U86" s="57" t="str">
        <f t="shared" si="4"/>
        <v>04:00 PM-Pinjarra-3 (T)</v>
      </c>
      <c r="V86" s="57" t="str">
        <f>IF(Schedule!A86="","",(Schedule!A86))</f>
        <v>T</v>
      </c>
      <c r="W86" s="57" t="str">
        <f>IF(Schedule!B86="","",TEXT(Schedule!B86,"HH:MM AM/PM"))</f>
        <v>04:00 PM</v>
      </c>
      <c r="X86" s="57" t="str">
        <f>IF(Schedule!C86="","",(Schedule!C86))</f>
        <v>Pinjarra</v>
      </c>
      <c r="Y86" s="57" t="str">
        <f>IF(Schedule!D86="","",(Schedule!D86))</f>
        <v>PT</v>
      </c>
      <c r="Z86" s="57">
        <f>IF(Schedule!E86="","",(Schedule!E86))</f>
        <v>3</v>
      </c>
    </row>
    <row r="87" spans="2:26" x14ac:dyDescent="0.25">
      <c r="B87" s="1"/>
      <c r="C87" s="1"/>
      <c r="D87" s="1"/>
      <c r="E87" s="1"/>
      <c r="F87" s="1"/>
      <c r="G87" s="1"/>
      <c r="H87" s="1"/>
      <c r="I87" s="1"/>
      <c r="J87" s="1"/>
      <c r="K87" s="1"/>
      <c r="L87" s="1"/>
      <c r="M87" s="1"/>
      <c r="N87" s="1"/>
      <c r="O87" s="1"/>
      <c r="P87" s="1"/>
      <c r="Q87" s="1"/>
      <c r="R87" s="1"/>
      <c r="S87" s="1"/>
      <c r="T87" s="56">
        <v>86</v>
      </c>
      <c r="U87" s="57" t="str">
        <f t="shared" si="4"/>
        <v>04:05 PM-Tamworth-7 (R)</v>
      </c>
      <c r="V87" s="57" t="str">
        <f>IF(Schedule!A87="","",(Schedule!A87))</f>
        <v>R</v>
      </c>
      <c r="W87" s="57" t="str">
        <f>IF(Schedule!B87="","",TEXT(Schedule!B87,"HH:MM AM/PM"))</f>
        <v>04:05 PM</v>
      </c>
      <c r="X87" s="57" t="str">
        <f>IF(Schedule!C87="","",(Schedule!C87))</f>
        <v>Tamworth</v>
      </c>
      <c r="Y87" s="57" t="str">
        <f>IF(Schedule!D87="","",(Schedule!D87))</f>
        <v>NR</v>
      </c>
      <c r="Z87" s="57">
        <f>IF(Schedule!E87="","",(Schedule!E87))</f>
        <v>7</v>
      </c>
    </row>
    <row r="88" spans="2:26" x14ac:dyDescent="0.25">
      <c r="B88" s="1"/>
      <c r="C88" s="1"/>
      <c r="D88" s="1"/>
      <c r="E88" s="1"/>
      <c r="F88" s="1"/>
      <c r="G88" s="1"/>
      <c r="H88" s="1"/>
      <c r="I88" s="1"/>
      <c r="J88" s="1"/>
      <c r="K88" s="1"/>
      <c r="L88" s="1"/>
      <c r="M88" s="1"/>
      <c r="N88" s="1"/>
      <c r="O88" s="1"/>
      <c r="P88" s="1"/>
      <c r="Q88" s="1"/>
      <c r="R88" s="1"/>
      <c r="S88" s="1"/>
      <c r="T88" s="56">
        <v>87</v>
      </c>
      <c r="U88" s="57" t="str">
        <f t="shared" si="4"/>
        <v>04:09 PM-Cranbourne-4 (G)</v>
      </c>
      <c r="V88" s="57" t="str">
        <f>IF(Schedule!A88="","",(Schedule!A88))</f>
        <v>G</v>
      </c>
      <c r="W88" s="57" t="str">
        <f>IF(Schedule!B88="","",TEXT(Schedule!B88,"HH:MM AM/PM"))</f>
        <v>04:09 PM</v>
      </c>
      <c r="X88" s="57" t="str">
        <f>IF(Schedule!C88="","",(Schedule!C88))</f>
        <v>Cranbourne</v>
      </c>
      <c r="Y88" s="57" t="str">
        <f>IF(Schedule!D88="","",(Schedule!D88))</f>
        <v>VG</v>
      </c>
      <c r="Z88" s="57">
        <f>IF(Schedule!E88="","",(Schedule!E88))</f>
        <v>4</v>
      </c>
    </row>
    <row r="89" spans="2:26" x14ac:dyDescent="0.25">
      <c r="B89" s="1"/>
      <c r="C89" s="1"/>
      <c r="D89" s="1"/>
      <c r="E89" s="1"/>
      <c r="F89" s="1"/>
      <c r="G89" s="1"/>
      <c r="H89" s="1"/>
      <c r="I89" s="1"/>
      <c r="J89" s="1"/>
      <c r="K89" s="1"/>
      <c r="L89" s="1"/>
      <c r="M89" s="1"/>
      <c r="N89" s="1"/>
      <c r="O89" s="1"/>
      <c r="P89" s="1"/>
      <c r="Q89" s="1"/>
      <c r="R89" s="1"/>
      <c r="S89" s="1"/>
      <c r="T89" s="56">
        <v>88</v>
      </c>
      <c r="U89" s="57" t="str">
        <f t="shared" si="4"/>
        <v>04:10 PM-New Zealand-6 (G)</v>
      </c>
      <c r="V89" s="57" t="str">
        <f>IF(Schedule!A89="","",(Schedule!A89))</f>
        <v>G</v>
      </c>
      <c r="W89" s="57" t="str">
        <f>IF(Schedule!B89="","",TEXT(Schedule!B89,"HH:MM AM/PM"))</f>
        <v>04:10 PM</v>
      </c>
      <c r="X89" s="57" t="str">
        <f>IF(Schedule!C89="","",(Schedule!C89))</f>
        <v>New Zealand</v>
      </c>
      <c r="Y89" s="57" t="str">
        <f>IF(Schedule!D89="","",(Schedule!D89))</f>
        <v>ZG</v>
      </c>
      <c r="Z89" s="57">
        <f>IF(Schedule!E89="","",(Schedule!E89))</f>
        <v>6</v>
      </c>
    </row>
    <row r="90" spans="2:26" x14ac:dyDescent="0.25">
      <c r="B90" s="1"/>
      <c r="C90" s="1"/>
      <c r="D90" s="1"/>
      <c r="E90" s="1"/>
      <c r="F90" s="1"/>
      <c r="G90" s="1"/>
      <c r="H90" s="1"/>
      <c r="I90" s="1"/>
      <c r="J90" s="1"/>
      <c r="K90" s="1"/>
      <c r="L90" s="1"/>
      <c r="M90" s="1"/>
      <c r="N90" s="1"/>
      <c r="O90" s="1"/>
      <c r="P90" s="1"/>
      <c r="Q90" s="1"/>
      <c r="R90" s="1"/>
      <c r="S90" s="1"/>
      <c r="T90" s="56">
        <v>89</v>
      </c>
      <c r="U90" s="57" t="str">
        <f t="shared" si="4"/>
        <v>04:12 PM-Globe Derby-6 (T)</v>
      </c>
      <c r="V90" s="57" t="str">
        <f>IF(Schedule!A90="","",(Schedule!A90))</f>
        <v>T</v>
      </c>
      <c r="W90" s="57" t="str">
        <f>IF(Schedule!B90="","",TEXT(Schedule!B90,"HH:MM AM/PM"))</f>
        <v>04:12 PM</v>
      </c>
      <c r="X90" s="57" t="str">
        <f>IF(Schedule!C90="","",(Schedule!C90))</f>
        <v>Globe Derby</v>
      </c>
      <c r="Y90" s="57" t="str">
        <f>IF(Schedule!D90="","",(Schedule!D90))</f>
        <v>AT</v>
      </c>
      <c r="Z90" s="57">
        <f>IF(Schedule!E90="","",(Schedule!E90))</f>
        <v>6</v>
      </c>
    </row>
    <row r="91" spans="2:26" x14ac:dyDescent="0.25">
      <c r="B91" s="1"/>
      <c r="C91" s="1"/>
      <c r="D91" s="1"/>
      <c r="E91" s="1"/>
      <c r="F91" s="1"/>
      <c r="G91" s="1"/>
      <c r="H91" s="1"/>
      <c r="I91" s="1"/>
      <c r="J91" s="1"/>
      <c r="K91" s="1"/>
      <c r="L91" s="1"/>
      <c r="M91" s="1"/>
      <c r="N91" s="1"/>
      <c r="O91" s="1"/>
      <c r="P91" s="1"/>
      <c r="Q91" s="1"/>
      <c r="R91" s="1"/>
      <c r="S91" s="1"/>
      <c r="T91" s="56">
        <v>90</v>
      </c>
      <c r="U91" s="57" t="str">
        <f t="shared" si="4"/>
        <v>04:17 PM-Bathurst-4 (G)</v>
      </c>
      <c r="V91" s="57" t="str">
        <f>IF(Schedule!A91="","",(Schedule!A91))</f>
        <v>G</v>
      </c>
      <c r="W91" s="57" t="str">
        <f>IF(Schedule!B91="","",TEXT(Schedule!B91,"HH:MM AM/PM"))</f>
        <v>04:17 PM</v>
      </c>
      <c r="X91" s="57" t="str">
        <f>IF(Schedule!C91="","",(Schedule!C91))</f>
        <v>Bathurst</v>
      </c>
      <c r="Y91" s="57" t="str">
        <f>IF(Schedule!D91="","",(Schedule!D91))</f>
        <v>NG</v>
      </c>
      <c r="Z91" s="57">
        <f>IF(Schedule!E91="","",(Schedule!E91))</f>
        <v>4</v>
      </c>
    </row>
    <row r="92" spans="2:26" x14ac:dyDescent="0.25">
      <c r="B92" s="1"/>
      <c r="C92" s="1"/>
      <c r="D92" s="1"/>
      <c r="E92" s="1"/>
      <c r="F92" s="1"/>
      <c r="G92" s="1"/>
      <c r="H92" s="1"/>
      <c r="I92" s="1"/>
      <c r="J92" s="1"/>
      <c r="K92" s="1"/>
      <c r="L92" s="1"/>
      <c r="M92" s="1"/>
      <c r="N92" s="1"/>
      <c r="O92" s="1"/>
      <c r="P92" s="1"/>
      <c r="Q92" s="1"/>
      <c r="R92" s="1"/>
      <c r="S92" s="1"/>
      <c r="T92" s="56">
        <v>91</v>
      </c>
      <c r="U92" s="57" t="str">
        <f t="shared" si="4"/>
        <v>04:20 PM-Sale-8 (R)</v>
      </c>
      <c r="V92" s="57" t="str">
        <f>IF(Schedule!A92="","",(Schedule!A92))</f>
        <v>R</v>
      </c>
      <c r="W92" s="57" t="str">
        <f>IF(Schedule!B92="","",TEXT(Schedule!B92,"HH:MM AM/PM"))</f>
        <v>04:20 PM</v>
      </c>
      <c r="X92" s="57" t="str">
        <f>IF(Schedule!C92="","",(Schedule!C92))</f>
        <v>Sale</v>
      </c>
      <c r="Y92" s="57" t="str">
        <f>IF(Schedule!D92="","",(Schedule!D92))</f>
        <v>VR</v>
      </c>
      <c r="Z92" s="57">
        <f>IF(Schedule!E92="","",(Schedule!E92))</f>
        <v>8</v>
      </c>
    </row>
    <row r="93" spans="2:26" x14ac:dyDescent="0.25">
      <c r="B93" s="1"/>
      <c r="C93" s="1"/>
      <c r="D93" s="1"/>
      <c r="E93" s="1"/>
      <c r="F93" s="1"/>
      <c r="G93" s="1"/>
      <c r="H93" s="1"/>
      <c r="I93" s="1"/>
      <c r="J93" s="1"/>
      <c r="K93" s="1"/>
      <c r="L93" s="1"/>
      <c r="M93" s="1"/>
      <c r="N93" s="1"/>
      <c r="O93" s="1"/>
      <c r="P93" s="1"/>
      <c r="Q93" s="1"/>
      <c r="R93" s="1"/>
      <c r="S93" s="1"/>
      <c r="T93" s="56">
        <v>92</v>
      </c>
      <c r="U93" s="57" t="str">
        <f t="shared" si="4"/>
        <v>04:23 PM-Goulburn-8 (T)</v>
      </c>
      <c r="V93" s="57" t="str">
        <f>IF(Schedule!A93="","",(Schedule!A93))</f>
        <v>T</v>
      </c>
      <c r="W93" s="57" t="str">
        <f>IF(Schedule!B93="","",TEXT(Schedule!B93,"HH:MM AM/PM"))</f>
        <v>04:23 PM</v>
      </c>
      <c r="X93" s="57" t="str">
        <f>IF(Schedule!C93="","",(Schedule!C93))</f>
        <v>Goulburn</v>
      </c>
      <c r="Y93" s="57" t="str">
        <f>IF(Schedule!D93="","",(Schedule!D93))</f>
        <v>NT</v>
      </c>
      <c r="Z93" s="57">
        <f>IF(Schedule!E93="","",(Schedule!E93))</f>
        <v>8</v>
      </c>
    </row>
    <row r="94" spans="2:26" x14ac:dyDescent="0.25">
      <c r="B94" s="1"/>
      <c r="C94" s="1"/>
      <c r="D94" s="1"/>
      <c r="E94" s="1"/>
      <c r="F94" s="1"/>
      <c r="G94" s="1"/>
      <c r="H94" s="1"/>
      <c r="I94" s="1"/>
      <c r="J94" s="1"/>
      <c r="K94" s="1"/>
      <c r="L94" s="1"/>
      <c r="M94" s="1"/>
      <c r="N94" s="1"/>
      <c r="O94" s="1"/>
      <c r="P94" s="1"/>
      <c r="Q94" s="1"/>
      <c r="R94" s="1"/>
      <c r="S94" s="1"/>
      <c r="T94" s="56">
        <v>93</v>
      </c>
      <c r="U94" s="57" t="str">
        <f t="shared" si="4"/>
        <v>04:27 PM-Cranbourne-5 (G)</v>
      </c>
      <c r="V94" s="57" t="str">
        <f>IF(Schedule!A94="","",(Schedule!A94))</f>
        <v>G</v>
      </c>
      <c r="W94" s="57" t="str">
        <f>IF(Schedule!B94="","",TEXT(Schedule!B94,"HH:MM AM/PM"))</f>
        <v>04:27 PM</v>
      </c>
      <c r="X94" s="57" t="str">
        <f>IF(Schedule!C94="","",(Schedule!C94))</f>
        <v>Cranbourne</v>
      </c>
      <c r="Y94" s="57" t="str">
        <f>IF(Schedule!D94="","",(Schedule!D94))</f>
        <v>VG</v>
      </c>
      <c r="Z94" s="57">
        <f>IF(Schedule!E94="","",(Schedule!E94))</f>
        <v>5</v>
      </c>
    </row>
    <row r="95" spans="2:26" x14ac:dyDescent="0.25">
      <c r="B95" s="1"/>
      <c r="C95" s="1"/>
      <c r="D95" s="1"/>
      <c r="E95" s="1"/>
      <c r="F95" s="1"/>
      <c r="G95" s="1"/>
      <c r="H95" s="1"/>
      <c r="I95" s="1"/>
      <c r="J95" s="1"/>
      <c r="K95" s="1"/>
      <c r="L95" s="1"/>
      <c r="M95" s="1"/>
      <c r="N95" s="1"/>
      <c r="O95" s="1"/>
      <c r="P95" s="1"/>
      <c r="Q95" s="1"/>
      <c r="R95" s="1"/>
      <c r="S95" s="1"/>
      <c r="T95" s="56">
        <v>94</v>
      </c>
      <c r="U95" s="57" t="str">
        <f t="shared" si="4"/>
        <v>04:27 PM-New Zealand-7 (G)</v>
      </c>
      <c r="V95" s="57" t="str">
        <f>IF(Schedule!A95="","",(Schedule!A95))</f>
        <v>G</v>
      </c>
      <c r="W95" s="57" t="str">
        <f>IF(Schedule!B95="","",TEXT(Schedule!B95,"HH:MM AM/PM"))</f>
        <v>04:27 PM</v>
      </c>
      <c r="X95" s="57" t="str">
        <f>IF(Schedule!C95="","",(Schedule!C95))</f>
        <v>New Zealand</v>
      </c>
      <c r="Y95" s="57" t="str">
        <f>IF(Schedule!D95="","",(Schedule!D95))</f>
        <v>ZG</v>
      </c>
      <c r="Z95" s="57">
        <f>IF(Schedule!E95="","",(Schedule!E95))</f>
        <v>7</v>
      </c>
    </row>
    <row r="96" spans="2:26" x14ac:dyDescent="0.25">
      <c r="B96" s="1"/>
      <c r="C96" s="1"/>
      <c r="D96" s="1"/>
      <c r="E96" s="1"/>
      <c r="F96" s="1"/>
      <c r="G96" s="1"/>
      <c r="H96" s="1"/>
      <c r="I96" s="1"/>
      <c r="J96" s="1"/>
      <c r="K96" s="1"/>
      <c r="L96" s="1"/>
      <c r="M96" s="1"/>
      <c r="N96" s="1"/>
      <c r="O96" s="1"/>
      <c r="P96" s="1"/>
      <c r="Q96" s="1"/>
      <c r="R96" s="1"/>
      <c r="S96" s="1"/>
      <c r="T96" s="56">
        <v>95</v>
      </c>
      <c r="U96" s="57" t="str">
        <f t="shared" si="4"/>
        <v>04:33 PM-Maryborough-8 (T)</v>
      </c>
      <c r="V96" s="57" t="str">
        <f>IF(Schedule!A96="","",(Schedule!A96))</f>
        <v>T</v>
      </c>
      <c r="W96" s="57" t="str">
        <f>IF(Schedule!B96="","",TEXT(Schedule!B96,"HH:MM AM/PM"))</f>
        <v>04:33 PM</v>
      </c>
      <c r="X96" s="57" t="str">
        <f>IF(Schedule!C96="","",(Schedule!C96))</f>
        <v>Maryborough</v>
      </c>
      <c r="Y96" s="57" t="str">
        <f>IF(Schedule!D96="","",(Schedule!D96))</f>
        <v>VT</v>
      </c>
      <c r="Z96" s="57">
        <f>IF(Schedule!E96="","",(Schedule!E96))</f>
        <v>8</v>
      </c>
    </row>
    <row r="97" spans="2:26" x14ac:dyDescent="0.25">
      <c r="B97" s="1"/>
      <c r="C97" s="1"/>
      <c r="D97" s="1"/>
      <c r="E97" s="1"/>
      <c r="F97" s="1"/>
      <c r="G97" s="1"/>
      <c r="H97" s="1"/>
      <c r="I97" s="1"/>
      <c r="J97" s="1"/>
      <c r="K97" s="1"/>
      <c r="L97" s="1"/>
      <c r="M97" s="1"/>
      <c r="N97" s="1"/>
      <c r="O97" s="1"/>
      <c r="P97" s="1"/>
      <c r="Q97" s="1"/>
      <c r="R97" s="1"/>
      <c r="S97" s="1"/>
      <c r="T97" s="56">
        <v>96</v>
      </c>
      <c r="U97" s="57" t="str">
        <f t="shared" si="4"/>
        <v>04:37 PM-Bathurst-5 (G)</v>
      </c>
      <c r="V97" s="57" t="str">
        <f>IF(Schedule!A97="","",(Schedule!A97))</f>
        <v>G</v>
      </c>
      <c r="W97" s="57" t="str">
        <f>IF(Schedule!B97="","",TEXT(Schedule!B97,"HH:MM AM/PM"))</f>
        <v>04:37 PM</v>
      </c>
      <c r="X97" s="57" t="str">
        <f>IF(Schedule!C97="","",(Schedule!C97))</f>
        <v>Bathurst</v>
      </c>
      <c r="Y97" s="57" t="str">
        <f>IF(Schedule!D97="","",(Schedule!D97))</f>
        <v>NG</v>
      </c>
      <c r="Z97" s="57">
        <f>IF(Schedule!E97="","",(Schedule!E97))</f>
        <v>5</v>
      </c>
    </row>
    <row r="98" spans="2:26" x14ac:dyDescent="0.25">
      <c r="B98" s="1"/>
      <c r="C98" s="1"/>
      <c r="D98" s="1"/>
      <c r="E98" s="1"/>
      <c r="F98" s="1"/>
      <c r="G98" s="1"/>
      <c r="H98" s="1"/>
      <c r="I98" s="1"/>
      <c r="J98" s="1"/>
      <c r="K98" s="1"/>
      <c r="L98" s="1"/>
      <c r="M98" s="1"/>
      <c r="N98" s="1"/>
      <c r="O98" s="1"/>
      <c r="P98" s="1"/>
      <c r="Q98" s="1"/>
      <c r="R98" s="1"/>
      <c r="S98" s="1"/>
      <c r="T98" s="56">
        <v>97</v>
      </c>
      <c r="U98" s="57" t="str">
        <f t="shared" si="4"/>
        <v>04:40 PM-Pinjarra-4 (T)</v>
      </c>
      <c r="V98" s="57" t="str">
        <f>IF(Schedule!A98="","",(Schedule!A98))</f>
        <v>T</v>
      </c>
      <c r="W98" s="57" t="str">
        <f>IF(Schedule!B98="","",TEXT(Schedule!B98,"HH:MM AM/PM"))</f>
        <v>04:40 PM</v>
      </c>
      <c r="X98" s="57" t="str">
        <f>IF(Schedule!C98="","",(Schedule!C98))</f>
        <v>Pinjarra</v>
      </c>
      <c r="Y98" s="57" t="str">
        <f>IF(Schedule!D98="","",(Schedule!D98))</f>
        <v>PT</v>
      </c>
      <c r="Z98" s="57">
        <f>IF(Schedule!E98="","",(Schedule!E98))</f>
        <v>4</v>
      </c>
    </row>
    <row r="99" spans="2:26" x14ac:dyDescent="0.25">
      <c r="B99" s="1"/>
      <c r="C99" s="1"/>
      <c r="D99" s="1"/>
      <c r="E99" s="1"/>
      <c r="F99" s="1"/>
      <c r="G99" s="1"/>
      <c r="H99" s="1"/>
      <c r="I99" s="1"/>
      <c r="J99" s="1"/>
      <c r="K99" s="1"/>
      <c r="L99" s="1"/>
      <c r="M99" s="1"/>
      <c r="N99" s="1"/>
      <c r="O99" s="1"/>
      <c r="P99" s="1"/>
      <c r="Q99" s="1"/>
      <c r="R99" s="1"/>
      <c r="S99" s="1"/>
      <c r="T99" s="56">
        <v>98</v>
      </c>
      <c r="U99" s="57" t="str">
        <f t="shared" si="4"/>
        <v>04:44 PM-New Zealand-8 (G)</v>
      </c>
      <c r="V99" s="57" t="str">
        <f>IF(Schedule!A99="","",(Schedule!A99))</f>
        <v>G</v>
      </c>
      <c r="W99" s="57" t="str">
        <f>IF(Schedule!B99="","",TEXT(Schedule!B99,"HH:MM AM/PM"))</f>
        <v>04:44 PM</v>
      </c>
      <c r="X99" s="57" t="str">
        <f>IF(Schedule!C99="","",(Schedule!C99))</f>
        <v>New Zealand</v>
      </c>
      <c r="Y99" s="57" t="str">
        <f>IF(Schedule!D99="","",(Schedule!D99))</f>
        <v>ZG</v>
      </c>
      <c r="Z99" s="57">
        <f>IF(Schedule!E99="","",(Schedule!E99))</f>
        <v>8</v>
      </c>
    </row>
    <row r="100" spans="2:26" x14ac:dyDescent="0.25">
      <c r="B100" s="1"/>
      <c r="C100" s="1"/>
      <c r="D100" s="1"/>
      <c r="E100" s="1"/>
      <c r="F100" s="1"/>
      <c r="G100" s="1"/>
      <c r="H100" s="1"/>
      <c r="I100" s="1"/>
      <c r="J100" s="1"/>
      <c r="K100" s="1"/>
      <c r="L100" s="1"/>
      <c r="M100" s="1"/>
      <c r="N100" s="1"/>
      <c r="O100" s="1"/>
      <c r="P100" s="1"/>
      <c r="Q100" s="1"/>
      <c r="R100" s="1"/>
      <c r="S100" s="1"/>
      <c r="T100" s="56">
        <v>99</v>
      </c>
      <c r="U100" s="57" t="str">
        <f t="shared" si="4"/>
        <v>04:49 PM-Cranbourne-6 (G)</v>
      </c>
      <c r="V100" s="57" t="str">
        <f>IF(Schedule!A100="","",(Schedule!A100))</f>
        <v>G</v>
      </c>
      <c r="W100" s="57" t="str">
        <f>IF(Schedule!B100="","",TEXT(Schedule!B100,"HH:MM AM/PM"))</f>
        <v>04:49 PM</v>
      </c>
      <c r="X100" s="57" t="str">
        <f>IF(Schedule!C100="","",(Schedule!C100))</f>
        <v>Cranbourne</v>
      </c>
      <c r="Y100" s="57" t="str">
        <f>IF(Schedule!D100="","",(Schedule!D100))</f>
        <v>VG</v>
      </c>
      <c r="Z100" s="57">
        <f>IF(Schedule!E100="","",(Schedule!E100))</f>
        <v>6</v>
      </c>
    </row>
    <row r="101" spans="2:26" x14ac:dyDescent="0.25">
      <c r="B101" s="1"/>
      <c r="C101" s="1"/>
      <c r="D101" s="1"/>
      <c r="E101" s="1"/>
      <c r="F101" s="1"/>
      <c r="G101" s="1"/>
      <c r="H101" s="1"/>
      <c r="I101" s="1"/>
      <c r="J101" s="1"/>
      <c r="K101" s="1"/>
      <c r="L101" s="1"/>
      <c r="M101" s="1"/>
      <c r="N101" s="1"/>
      <c r="O101" s="1"/>
      <c r="P101" s="1"/>
      <c r="Q101" s="1"/>
      <c r="R101" s="1"/>
      <c r="S101" s="1"/>
      <c r="T101" s="56">
        <v>100</v>
      </c>
      <c r="U101" s="57" t="str">
        <f t="shared" si="4"/>
        <v>04:52 PM-Globe Derby-7 (T)</v>
      </c>
      <c r="V101" s="57" t="str">
        <f>IF(Schedule!A101="","",(Schedule!A101))</f>
        <v>T</v>
      </c>
      <c r="W101" s="57" t="str">
        <f>IF(Schedule!B101="","",TEXT(Schedule!B101,"HH:MM AM/PM"))</f>
        <v>04:52 PM</v>
      </c>
      <c r="X101" s="57" t="str">
        <f>IF(Schedule!C101="","",(Schedule!C101))</f>
        <v>Globe Derby</v>
      </c>
      <c r="Y101" s="57" t="str">
        <f>IF(Schedule!D101="","",(Schedule!D101))</f>
        <v>AT</v>
      </c>
      <c r="Z101" s="57">
        <f>IF(Schedule!E101="","",(Schedule!E101))</f>
        <v>7</v>
      </c>
    </row>
    <row r="102" spans="2:26" x14ac:dyDescent="0.25">
      <c r="B102" s="1"/>
      <c r="C102" s="1"/>
      <c r="D102" s="1"/>
      <c r="E102" s="1"/>
      <c r="F102" s="1"/>
      <c r="G102" s="1"/>
      <c r="H102" s="1"/>
      <c r="I102" s="1"/>
      <c r="J102" s="1"/>
      <c r="K102" s="1"/>
      <c r="L102" s="1"/>
      <c r="M102" s="1"/>
      <c r="N102" s="1"/>
      <c r="O102" s="1"/>
      <c r="P102" s="1"/>
      <c r="Q102" s="1"/>
      <c r="R102" s="1"/>
      <c r="S102" s="1"/>
      <c r="T102" s="56">
        <v>101</v>
      </c>
      <c r="U102" s="57" t="str">
        <f t="shared" si="4"/>
        <v>04:57 PM-Bathurst-6 (G)</v>
      </c>
      <c r="V102" s="57" t="str">
        <f>IF(Schedule!A102="","",(Schedule!A102))</f>
        <v>G</v>
      </c>
      <c r="W102" s="57" t="str">
        <f>IF(Schedule!B102="","",TEXT(Schedule!B102,"HH:MM AM/PM"))</f>
        <v>04:57 PM</v>
      </c>
      <c r="X102" s="57" t="str">
        <f>IF(Schedule!C102="","",(Schedule!C102))</f>
        <v>Bathurst</v>
      </c>
      <c r="Y102" s="57" t="str">
        <f>IF(Schedule!D102="","",(Schedule!D102))</f>
        <v>NG</v>
      </c>
      <c r="Z102" s="57">
        <f>IF(Schedule!E102="","",(Schedule!E102))</f>
        <v>6</v>
      </c>
    </row>
    <row r="103" spans="2:26" x14ac:dyDescent="0.25">
      <c r="B103" s="1"/>
      <c r="C103" s="1"/>
      <c r="D103" s="1"/>
      <c r="E103" s="1"/>
      <c r="F103" s="1"/>
      <c r="G103" s="1"/>
      <c r="H103" s="1"/>
      <c r="I103" s="1"/>
      <c r="J103" s="1"/>
      <c r="K103" s="1"/>
      <c r="L103" s="1"/>
      <c r="M103" s="1"/>
      <c r="N103" s="1"/>
      <c r="O103" s="1"/>
      <c r="P103" s="1"/>
      <c r="Q103" s="1"/>
      <c r="R103" s="1"/>
      <c r="S103" s="1"/>
      <c r="T103" s="56">
        <v>102</v>
      </c>
      <c r="U103" s="57" t="str">
        <f t="shared" si="4"/>
        <v>05:00 PM-Goulburn-9 (T)</v>
      </c>
      <c r="V103" s="57" t="str">
        <f>IF(Schedule!A103="","",(Schedule!A103))</f>
        <v>T</v>
      </c>
      <c r="W103" s="57" t="str">
        <f>IF(Schedule!B103="","",TEXT(Schedule!B103,"HH:MM AM/PM"))</f>
        <v>05:00 PM</v>
      </c>
      <c r="X103" s="57" t="str">
        <f>IF(Schedule!C103="","",(Schedule!C103))</f>
        <v>Goulburn</v>
      </c>
      <c r="Y103" s="57" t="str">
        <f>IF(Schedule!D103="","",(Schedule!D103))</f>
        <v>NT</v>
      </c>
      <c r="Z103" s="57">
        <f>IF(Schedule!E103="","",(Schedule!E103))</f>
        <v>9</v>
      </c>
    </row>
    <row r="104" spans="2:26" x14ac:dyDescent="0.25">
      <c r="B104" s="1"/>
      <c r="C104" s="1"/>
      <c r="D104" s="1"/>
      <c r="E104" s="1"/>
      <c r="F104" s="1"/>
      <c r="G104" s="1"/>
      <c r="H104" s="1"/>
      <c r="I104" s="1"/>
      <c r="J104" s="1"/>
      <c r="K104" s="1"/>
      <c r="L104" s="1"/>
      <c r="M104" s="1"/>
      <c r="N104" s="1"/>
      <c r="O104" s="1"/>
      <c r="P104" s="1"/>
      <c r="Q104" s="1"/>
      <c r="R104" s="1"/>
      <c r="S104" s="1"/>
      <c r="T104" s="56">
        <v>103</v>
      </c>
      <c r="U104" s="57" t="str">
        <f t="shared" si="4"/>
        <v>05:02 PM-New Zealand-9 (G)</v>
      </c>
      <c r="V104" s="57" t="str">
        <f>IF(Schedule!A104="","",(Schedule!A104))</f>
        <v>G</v>
      </c>
      <c r="W104" s="57" t="str">
        <f>IF(Schedule!B104="","",TEXT(Schedule!B104,"HH:MM AM/PM"))</f>
        <v>05:02 PM</v>
      </c>
      <c r="X104" s="57" t="str">
        <f>IF(Schedule!C104="","",(Schedule!C104))</f>
        <v>New Zealand</v>
      </c>
      <c r="Y104" s="57" t="str">
        <f>IF(Schedule!D104="","",(Schedule!D104))</f>
        <v>ZG</v>
      </c>
      <c r="Z104" s="57">
        <f>IF(Schedule!E104="","",(Schedule!E104))</f>
        <v>9</v>
      </c>
    </row>
    <row r="105" spans="2:26" x14ac:dyDescent="0.25">
      <c r="B105" s="1"/>
      <c r="C105" s="1"/>
      <c r="D105" s="1"/>
      <c r="E105" s="1"/>
      <c r="F105" s="1"/>
      <c r="G105" s="1"/>
      <c r="H105" s="1"/>
      <c r="I105" s="1"/>
      <c r="J105" s="1"/>
      <c r="K105" s="1"/>
      <c r="L105" s="1"/>
      <c r="M105" s="1"/>
      <c r="N105" s="1"/>
      <c r="O105" s="1"/>
      <c r="P105" s="1"/>
      <c r="Q105" s="1"/>
      <c r="R105" s="1"/>
      <c r="S105" s="1"/>
      <c r="T105" s="56">
        <v>104</v>
      </c>
      <c r="U105" s="57" t="str">
        <f t="shared" si="4"/>
        <v>05:05 PM-Cranbourne-7 (G)</v>
      </c>
      <c r="V105" s="57" t="str">
        <f>IF(Schedule!A105="","",(Schedule!A105))</f>
        <v>G</v>
      </c>
      <c r="W105" s="57" t="str">
        <f>IF(Schedule!B105="","",TEXT(Schedule!B105,"HH:MM AM/PM"))</f>
        <v>05:05 PM</v>
      </c>
      <c r="X105" s="57" t="str">
        <f>IF(Schedule!C105="","",(Schedule!C105))</f>
        <v>Cranbourne</v>
      </c>
      <c r="Y105" s="57" t="str">
        <f>IF(Schedule!D105="","",(Schedule!D105))</f>
        <v>VG</v>
      </c>
      <c r="Z105" s="57">
        <f>IF(Schedule!E105="","",(Schedule!E105))</f>
        <v>7</v>
      </c>
    </row>
    <row r="106" spans="2:26" x14ac:dyDescent="0.25">
      <c r="B106" s="1"/>
      <c r="C106" s="1"/>
      <c r="D106" s="1"/>
      <c r="E106" s="1"/>
      <c r="F106" s="1"/>
      <c r="G106" s="1"/>
      <c r="H106" s="1"/>
      <c r="I106" s="1"/>
      <c r="J106" s="1"/>
      <c r="K106" s="1"/>
      <c r="L106" s="1"/>
      <c r="M106" s="1"/>
      <c r="N106" s="1"/>
      <c r="O106" s="1"/>
      <c r="P106" s="1"/>
      <c r="Q106" s="1"/>
      <c r="R106" s="1"/>
      <c r="S106" s="1"/>
      <c r="T106" s="56">
        <v>105</v>
      </c>
      <c r="U106" s="57" t="str">
        <f t="shared" si="4"/>
        <v>05:08 PM-Maryborough-9 (T)</v>
      </c>
      <c r="V106" s="57" t="str">
        <f>IF(Schedule!A106="","",(Schedule!A106))</f>
        <v>T</v>
      </c>
      <c r="W106" s="57" t="str">
        <f>IF(Schedule!B106="","",TEXT(Schedule!B106,"HH:MM AM/PM"))</f>
        <v>05:08 PM</v>
      </c>
      <c r="X106" s="57" t="str">
        <f>IF(Schedule!C106="","",(Schedule!C106))</f>
        <v>Maryborough</v>
      </c>
      <c r="Y106" s="57" t="str">
        <f>IF(Schedule!D106="","",(Schedule!D106))</f>
        <v>VT</v>
      </c>
      <c r="Z106" s="57">
        <f>IF(Schedule!E106="","",(Schedule!E106))</f>
        <v>9</v>
      </c>
    </row>
    <row r="107" spans="2:26" x14ac:dyDescent="0.25">
      <c r="B107" s="1"/>
      <c r="C107" s="1"/>
      <c r="D107" s="1"/>
      <c r="E107" s="1"/>
      <c r="F107" s="1"/>
      <c r="G107" s="1"/>
      <c r="H107" s="1"/>
      <c r="I107" s="1"/>
      <c r="J107" s="1"/>
      <c r="K107" s="1"/>
      <c r="L107" s="1"/>
      <c r="M107" s="1"/>
      <c r="N107" s="1"/>
      <c r="O107" s="1"/>
      <c r="P107" s="1"/>
      <c r="Q107" s="1"/>
      <c r="R107" s="1"/>
      <c r="S107" s="1"/>
      <c r="T107" s="56">
        <v>106</v>
      </c>
      <c r="U107" s="57" t="str">
        <f t="shared" si="4"/>
        <v>05:13 PM-Bathurst-7 (G)</v>
      </c>
      <c r="V107" s="57" t="str">
        <f>IF(Schedule!A107="","",(Schedule!A107))</f>
        <v>G</v>
      </c>
      <c r="W107" s="57" t="str">
        <f>IF(Schedule!B107="","",TEXT(Schedule!B107,"HH:MM AM/PM"))</f>
        <v>05:13 PM</v>
      </c>
      <c r="X107" s="57" t="str">
        <f>IF(Schedule!C107="","",(Schedule!C107))</f>
        <v>Bathurst</v>
      </c>
      <c r="Y107" s="57" t="str">
        <f>IF(Schedule!D107="","",(Schedule!D107))</f>
        <v>NG</v>
      </c>
      <c r="Z107" s="57">
        <f>IF(Schedule!E107="","",(Schedule!E107))</f>
        <v>7</v>
      </c>
    </row>
    <row r="108" spans="2:26" x14ac:dyDescent="0.25">
      <c r="B108" s="1"/>
      <c r="C108" s="1"/>
      <c r="D108" s="1"/>
      <c r="E108" s="1"/>
      <c r="F108" s="1"/>
      <c r="G108" s="1"/>
      <c r="H108" s="1"/>
      <c r="I108" s="1"/>
      <c r="J108" s="1"/>
      <c r="K108" s="1"/>
      <c r="L108" s="1"/>
      <c r="M108" s="1"/>
      <c r="N108" s="1"/>
      <c r="O108" s="1"/>
      <c r="P108" s="1"/>
      <c r="Q108" s="1"/>
      <c r="R108" s="1"/>
      <c r="S108" s="1"/>
      <c r="T108" s="56">
        <v>107</v>
      </c>
      <c r="U108" s="57" t="str">
        <f t="shared" si="4"/>
        <v>05:16 PM-Pinjarra-5 (T)</v>
      </c>
      <c r="V108" s="57" t="str">
        <f>IF(Schedule!A108="","",(Schedule!A108))</f>
        <v>T</v>
      </c>
      <c r="W108" s="57" t="str">
        <f>IF(Schedule!B108="","",TEXT(Schedule!B108,"HH:MM AM/PM"))</f>
        <v>05:16 PM</v>
      </c>
      <c r="X108" s="57" t="str">
        <f>IF(Schedule!C108="","",(Schedule!C108))</f>
        <v>Pinjarra</v>
      </c>
      <c r="Y108" s="57" t="str">
        <f>IF(Schedule!D108="","",(Schedule!D108))</f>
        <v>PT</v>
      </c>
      <c r="Z108" s="57">
        <f>IF(Schedule!E108="","",(Schedule!E108))</f>
        <v>5</v>
      </c>
    </row>
    <row r="109" spans="2:26" x14ac:dyDescent="0.25">
      <c r="B109" s="1"/>
      <c r="C109" s="1"/>
      <c r="D109" s="1"/>
      <c r="E109" s="1"/>
      <c r="F109" s="1"/>
      <c r="G109" s="1"/>
      <c r="H109" s="1"/>
      <c r="I109" s="1"/>
      <c r="J109" s="1"/>
      <c r="K109" s="1"/>
      <c r="L109" s="1"/>
      <c r="M109" s="1"/>
      <c r="N109" s="1"/>
      <c r="O109" s="1"/>
      <c r="P109" s="1"/>
      <c r="Q109" s="1"/>
      <c r="R109" s="1"/>
      <c r="S109" s="1"/>
      <c r="T109" s="56">
        <v>108</v>
      </c>
      <c r="U109" s="57" t="str">
        <f t="shared" si="4"/>
        <v>05:21 PM-New Zealand-10 (G)</v>
      </c>
      <c r="V109" s="57" t="str">
        <f>IF(Schedule!A109="","",(Schedule!A109))</f>
        <v>G</v>
      </c>
      <c r="W109" s="57" t="str">
        <f>IF(Schedule!B109="","",TEXT(Schedule!B109,"HH:MM AM/PM"))</f>
        <v>05:21 PM</v>
      </c>
      <c r="X109" s="57" t="str">
        <f>IF(Schedule!C109="","",(Schedule!C109))</f>
        <v>New Zealand</v>
      </c>
      <c r="Y109" s="57" t="str">
        <f>IF(Schedule!D109="","",(Schedule!D109))</f>
        <v>ZG</v>
      </c>
      <c r="Z109" s="57">
        <f>IF(Schedule!E109="","",(Schedule!E109))</f>
        <v>10</v>
      </c>
    </row>
    <row r="110" spans="2:26" x14ac:dyDescent="0.25">
      <c r="B110" s="1"/>
      <c r="C110" s="1"/>
      <c r="D110" s="1"/>
      <c r="E110" s="1"/>
      <c r="F110" s="1"/>
      <c r="G110" s="1"/>
      <c r="H110" s="1"/>
      <c r="I110" s="1"/>
      <c r="J110" s="1"/>
      <c r="K110" s="1"/>
      <c r="L110" s="1"/>
      <c r="M110" s="1"/>
      <c r="N110" s="1"/>
      <c r="O110" s="1"/>
      <c r="P110" s="1"/>
      <c r="Q110" s="1"/>
      <c r="R110" s="1"/>
      <c r="S110" s="1"/>
      <c r="T110" s="56">
        <v>109</v>
      </c>
      <c r="U110" s="57" t="str">
        <f t="shared" si="4"/>
        <v>05:22 PM-Cranbourne-8 (G)</v>
      </c>
      <c r="V110" s="57" t="str">
        <f>IF(Schedule!A110="","",(Schedule!A110))</f>
        <v>G</v>
      </c>
      <c r="W110" s="57" t="str">
        <f>IF(Schedule!B110="","",TEXT(Schedule!B110,"HH:MM AM/PM"))</f>
        <v>05:22 PM</v>
      </c>
      <c r="X110" s="57" t="str">
        <f>IF(Schedule!C110="","",(Schedule!C110))</f>
        <v>Cranbourne</v>
      </c>
      <c r="Y110" s="57" t="str">
        <f>IF(Schedule!D110="","",(Schedule!D110))</f>
        <v>VG</v>
      </c>
      <c r="Z110" s="57">
        <f>IF(Schedule!E110="","",(Schedule!E110))</f>
        <v>8</v>
      </c>
    </row>
    <row r="111" spans="2:26" x14ac:dyDescent="0.25">
      <c r="B111" s="1"/>
      <c r="C111" s="1"/>
      <c r="D111" s="1"/>
      <c r="E111" s="1"/>
      <c r="F111" s="1"/>
      <c r="G111" s="1"/>
      <c r="H111" s="1"/>
      <c r="I111" s="1"/>
      <c r="J111" s="1"/>
      <c r="K111" s="1"/>
      <c r="L111" s="1"/>
      <c r="M111" s="1"/>
      <c r="N111" s="1"/>
      <c r="O111" s="1"/>
      <c r="P111" s="1"/>
      <c r="Q111" s="1"/>
      <c r="R111" s="1"/>
      <c r="S111" s="1"/>
      <c r="T111" s="56">
        <v>110</v>
      </c>
      <c r="U111" s="57" t="str">
        <f t="shared" si="4"/>
        <v>05:32 PM-Bathurst-8 (G)</v>
      </c>
      <c r="V111" s="57" t="str">
        <f>IF(Schedule!A111="","",(Schedule!A111))</f>
        <v>G</v>
      </c>
      <c r="W111" s="57" t="str">
        <f>IF(Schedule!B111="","",TEXT(Schedule!B111,"HH:MM AM/PM"))</f>
        <v>05:32 PM</v>
      </c>
      <c r="X111" s="57" t="str">
        <f>IF(Schedule!C111="","",(Schedule!C111))</f>
        <v>Bathurst</v>
      </c>
      <c r="Y111" s="57" t="str">
        <f>IF(Schedule!D111="","",(Schedule!D111))</f>
        <v>NG</v>
      </c>
      <c r="Z111" s="57">
        <f>IF(Schedule!E111="","",(Schedule!E111))</f>
        <v>8</v>
      </c>
    </row>
    <row r="112" spans="2:26" x14ac:dyDescent="0.25">
      <c r="B112" s="1"/>
      <c r="C112" s="1"/>
      <c r="D112" s="1"/>
      <c r="E112" s="1"/>
      <c r="F112" s="1"/>
      <c r="G112" s="1"/>
      <c r="H112" s="1"/>
      <c r="I112" s="1"/>
      <c r="J112" s="1"/>
      <c r="K112" s="1"/>
      <c r="L112" s="1"/>
      <c r="M112" s="1"/>
      <c r="N112" s="1"/>
      <c r="O112" s="1"/>
      <c r="P112" s="1"/>
      <c r="Q112" s="1"/>
      <c r="R112" s="1"/>
      <c r="S112" s="1"/>
      <c r="T112" s="56">
        <v>111</v>
      </c>
      <c r="U112" s="57" t="str">
        <f t="shared" si="4"/>
        <v>05:37 PM-Angle Park-1 (G)</v>
      </c>
      <c r="V112" s="57" t="str">
        <f>IF(Schedule!A112="","",(Schedule!A112))</f>
        <v>G</v>
      </c>
      <c r="W112" s="57" t="str">
        <f>IF(Schedule!B112="","",TEXT(Schedule!B112,"HH:MM AM/PM"))</f>
        <v>05:37 PM</v>
      </c>
      <c r="X112" s="57" t="str">
        <f>IF(Schedule!C112="","",(Schedule!C112))</f>
        <v>Angle Park</v>
      </c>
      <c r="Y112" s="57" t="str">
        <f>IF(Schedule!D112="","",(Schedule!D112))</f>
        <v>AG</v>
      </c>
      <c r="Z112" s="57">
        <f>IF(Schedule!E112="","",(Schedule!E112))</f>
        <v>1</v>
      </c>
    </row>
    <row r="113" spans="2:26" x14ac:dyDescent="0.25">
      <c r="B113" s="1"/>
      <c r="C113" s="1"/>
      <c r="D113" s="1"/>
      <c r="E113" s="1"/>
      <c r="F113" s="1"/>
      <c r="G113" s="1"/>
      <c r="H113" s="1"/>
      <c r="I113" s="1"/>
      <c r="J113" s="1"/>
      <c r="K113" s="1"/>
      <c r="L113" s="1"/>
      <c r="M113" s="1"/>
      <c r="N113" s="1"/>
      <c r="O113" s="1"/>
      <c r="P113" s="1"/>
      <c r="Q113" s="1"/>
      <c r="R113" s="1"/>
      <c r="S113" s="1"/>
      <c r="T113" s="56">
        <v>112</v>
      </c>
      <c r="U113" s="57" t="str">
        <f t="shared" si="4"/>
        <v>05:41 PM-Pinjarra-6 (T)</v>
      </c>
      <c r="V113" s="57" t="str">
        <f>IF(Schedule!A113="","",(Schedule!A113))</f>
        <v>T</v>
      </c>
      <c r="W113" s="57" t="str">
        <f>IF(Schedule!B113="","",TEXT(Schedule!B113,"HH:MM AM/PM"))</f>
        <v>05:41 PM</v>
      </c>
      <c r="X113" s="57" t="str">
        <f>IF(Schedule!C113="","",(Schedule!C113))</f>
        <v>Pinjarra</v>
      </c>
      <c r="Y113" s="57" t="str">
        <f>IF(Schedule!D113="","",(Schedule!D113))</f>
        <v>PT</v>
      </c>
      <c r="Z113" s="57">
        <f>IF(Schedule!E113="","",(Schedule!E113))</f>
        <v>6</v>
      </c>
    </row>
    <row r="114" spans="2:26" x14ac:dyDescent="0.25">
      <c r="B114" s="1"/>
      <c r="C114" s="1"/>
      <c r="D114" s="1"/>
      <c r="E114" s="1"/>
      <c r="F114" s="1"/>
      <c r="G114" s="1"/>
      <c r="H114" s="1"/>
      <c r="I114" s="1"/>
      <c r="J114" s="1"/>
      <c r="K114" s="1"/>
      <c r="L114" s="1"/>
      <c r="M114" s="1"/>
      <c r="N114" s="1"/>
      <c r="O114" s="1"/>
      <c r="P114" s="1"/>
      <c r="Q114" s="1"/>
      <c r="R114" s="1"/>
      <c r="S114" s="1"/>
      <c r="T114" s="56">
        <v>113</v>
      </c>
      <c r="U114" s="57" t="str">
        <f t="shared" si="4"/>
        <v>05:47 PM-Cranbourne-9 (G)</v>
      </c>
      <c r="V114" s="57" t="str">
        <f>IF(Schedule!A114="","",(Schedule!A114))</f>
        <v>G</v>
      </c>
      <c r="W114" s="57" t="str">
        <f>IF(Schedule!B114="","",TEXT(Schedule!B114,"HH:MM AM/PM"))</f>
        <v>05:47 PM</v>
      </c>
      <c r="X114" s="57" t="str">
        <f>IF(Schedule!C114="","",(Schedule!C114))</f>
        <v>Cranbourne</v>
      </c>
      <c r="Y114" s="57" t="str">
        <f>IF(Schedule!D114="","",(Schedule!D114))</f>
        <v>VG</v>
      </c>
      <c r="Z114" s="57">
        <f>IF(Schedule!E114="","",(Schedule!E114))</f>
        <v>9</v>
      </c>
    </row>
    <row r="115" spans="2:26" x14ac:dyDescent="0.25">
      <c r="B115" s="1"/>
      <c r="C115" s="1"/>
      <c r="D115" s="1"/>
      <c r="E115" s="1"/>
      <c r="F115" s="1"/>
      <c r="G115" s="1"/>
      <c r="H115" s="1"/>
      <c r="I115" s="1"/>
      <c r="J115" s="1"/>
      <c r="K115" s="1"/>
      <c r="L115" s="1"/>
      <c r="M115" s="1"/>
      <c r="N115" s="1"/>
      <c r="O115" s="1"/>
      <c r="P115" s="1"/>
      <c r="Q115" s="1"/>
      <c r="R115" s="1"/>
      <c r="S115" s="1"/>
      <c r="T115" s="56">
        <v>114</v>
      </c>
      <c r="U115" s="57" t="str">
        <f t="shared" si="4"/>
        <v>05:52 PM-Bathurst-9 (G)</v>
      </c>
      <c r="V115" s="57" t="str">
        <f>IF(Schedule!A115="","",(Schedule!A115))</f>
        <v>G</v>
      </c>
      <c r="W115" s="57" t="str">
        <f>IF(Schedule!B115="","",TEXT(Schedule!B115,"HH:MM AM/PM"))</f>
        <v>05:52 PM</v>
      </c>
      <c r="X115" s="57" t="str">
        <f>IF(Schedule!C115="","",(Schedule!C115))</f>
        <v>Bathurst</v>
      </c>
      <c r="Y115" s="57" t="str">
        <f>IF(Schedule!D115="","",(Schedule!D115))</f>
        <v>NG</v>
      </c>
      <c r="Z115" s="57">
        <f>IF(Schedule!E115="","",(Schedule!E115))</f>
        <v>9</v>
      </c>
    </row>
    <row r="116" spans="2:26" x14ac:dyDescent="0.25">
      <c r="B116" s="1"/>
      <c r="C116" s="1"/>
      <c r="D116" s="1"/>
      <c r="E116" s="1"/>
      <c r="F116" s="1"/>
      <c r="G116" s="1"/>
      <c r="H116" s="1"/>
      <c r="I116" s="1"/>
      <c r="J116" s="1"/>
      <c r="K116" s="1"/>
      <c r="L116" s="1"/>
      <c r="M116" s="1"/>
      <c r="N116" s="1"/>
      <c r="O116" s="1"/>
      <c r="P116" s="1"/>
      <c r="Q116" s="1"/>
      <c r="R116" s="1"/>
      <c r="S116" s="1"/>
      <c r="T116" s="56">
        <v>115</v>
      </c>
      <c r="U116" s="57" t="str">
        <f t="shared" si="4"/>
        <v>05:57 PM-Angle Park-2 (G)</v>
      </c>
      <c r="V116" s="57" t="str">
        <f>IF(Schedule!A116="","",(Schedule!A116))</f>
        <v>G</v>
      </c>
      <c r="W116" s="57" t="str">
        <f>IF(Schedule!B116="","",TEXT(Schedule!B116,"HH:MM AM/PM"))</f>
        <v>05:57 PM</v>
      </c>
      <c r="X116" s="57" t="str">
        <f>IF(Schedule!C116="","",(Schedule!C116))</f>
        <v>Angle Park</v>
      </c>
      <c r="Y116" s="57" t="str">
        <f>IF(Schedule!D116="","",(Schedule!D116))</f>
        <v>AG</v>
      </c>
      <c r="Z116" s="57">
        <f>IF(Schedule!E116="","",(Schedule!E116))</f>
        <v>2</v>
      </c>
    </row>
    <row r="117" spans="2:26" x14ac:dyDescent="0.25">
      <c r="B117" s="1"/>
      <c r="C117" s="1"/>
      <c r="D117" s="1"/>
      <c r="E117" s="1"/>
      <c r="F117" s="1"/>
      <c r="G117" s="1"/>
      <c r="H117" s="1"/>
      <c r="I117" s="1"/>
      <c r="J117" s="1"/>
      <c r="K117" s="1"/>
      <c r="L117" s="1"/>
      <c r="M117" s="1"/>
      <c r="N117" s="1"/>
      <c r="O117" s="1"/>
      <c r="P117" s="1"/>
      <c r="Q117" s="1"/>
      <c r="R117" s="1"/>
      <c r="S117" s="1"/>
      <c r="T117" s="56">
        <v>116</v>
      </c>
      <c r="U117" s="57" t="str">
        <f t="shared" si="4"/>
        <v>06:02 PM-Cranbourne-10 (G)</v>
      </c>
      <c r="V117" s="57" t="str">
        <f>IF(Schedule!A117="","",(Schedule!A117))</f>
        <v>G</v>
      </c>
      <c r="W117" s="57" t="str">
        <f>IF(Schedule!B117="","",TEXT(Schedule!B117,"HH:MM AM/PM"))</f>
        <v>06:02 PM</v>
      </c>
      <c r="X117" s="57" t="str">
        <f>IF(Schedule!C117="","",(Schedule!C117))</f>
        <v>Cranbourne</v>
      </c>
      <c r="Y117" s="57" t="str">
        <f>IF(Schedule!D117="","",(Schedule!D117))</f>
        <v>VG</v>
      </c>
      <c r="Z117" s="57">
        <f>IF(Schedule!E117="","",(Schedule!E117))</f>
        <v>10</v>
      </c>
    </row>
    <row r="118" spans="2:26" x14ac:dyDescent="0.25">
      <c r="B118" s="1"/>
      <c r="C118" s="1"/>
      <c r="D118" s="1"/>
      <c r="E118" s="1"/>
      <c r="F118" s="1"/>
      <c r="G118" s="1"/>
      <c r="H118" s="1"/>
      <c r="I118" s="1"/>
      <c r="J118" s="1"/>
      <c r="K118" s="1"/>
      <c r="L118" s="1"/>
      <c r="M118" s="1"/>
      <c r="N118" s="1"/>
      <c r="O118" s="1"/>
      <c r="P118" s="1"/>
      <c r="Q118" s="1"/>
      <c r="R118" s="1"/>
      <c r="S118" s="1"/>
      <c r="T118" s="56">
        <v>117</v>
      </c>
      <c r="U118" s="57" t="str">
        <f t="shared" si="4"/>
        <v>06:06 PM-Pinjarra-7 (T)</v>
      </c>
      <c r="V118" s="57" t="str">
        <f>IF(Schedule!A118="","",(Schedule!A118))</f>
        <v>T</v>
      </c>
      <c r="W118" s="57" t="str">
        <f>IF(Schedule!B118="","",TEXT(Schedule!B118,"HH:MM AM/PM"))</f>
        <v>06:06 PM</v>
      </c>
      <c r="X118" s="57" t="str">
        <f>IF(Schedule!C118="","",(Schedule!C118))</f>
        <v>Pinjarra</v>
      </c>
      <c r="Y118" s="57" t="str">
        <f>IF(Schedule!D118="","",(Schedule!D118))</f>
        <v>PT</v>
      </c>
      <c r="Z118" s="57">
        <f>IF(Schedule!E118="","",(Schedule!E118))</f>
        <v>7</v>
      </c>
    </row>
    <row r="119" spans="2:26" x14ac:dyDescent="0.25">
      <c r="B119" s="1"/>
      <c r="C119" s="1"/>
      <c r="D119" s="1"/>
      <c r="E119" s="1"/>
      <c r="F119" s="1"/>
      <c r="G119" s="1"/>
      <c r="H119" s="1"/>
      <c r="I119" s="1"/>
      <c r="J119" s="1"/>
      <c r="K119" s="1"/>
      <c r="L119" s="1"/>
      <c r="M119" s="1"/>
      <c r="N119" s="1"/>
      <c r="O119" s="1"/>
      <c r="P119" s="1"/>
      <c r="Q119" s="1"/>
      <c r="R119" s="1"/>
      <c r="S119" s="1"/>
      <c r="T119" s="56">
        <v>118</v>
      </c>
      <c r="U119" s="57" t="str">
        <f t="shared" si="4"/>
        <v>06:11 PM-Shepparton-1 (G)</v>
      </c>
      <c r="V119" s="57" t="str">
        <f>IF(Schedule!A119="","",(Schedule!A119))</f>
        <v>G</v>
      </c>
      <c r="W119" s="57" t="str">
        <f>IF(Schedule!B119="","",TEXT(Schedule!B119,"HH:MM AM/PM"))</f>
        <v>06:11 PM</v>
      </c>
      <c r="X119" s="57" t="str">
        <f>IF(Schedule!C119="","",(Schedule!C119))</f>
        <v>Shepparton</v>
      </c>
      <c r="Y119" s="57" t="str">
        <f>IF(Schedule!D119="","",(Schedule!D119))</f>
        <v>MG</v>
      </c>
      <c r="Z119" s="57">
        <f>IF(Schedule!E119="","",(Schedule!E119))</f>
        <v>1</v>
      </c>
    </row>
    <row r="120" spans="2:26" x14ac:dyDescent="0.25">
      <c r="B120" s="1"/>
      <c r="C120" s="1"/>
      <c r="D120" s="1"/>
      <c r="E120" s="1"/>
      <c r="F120" s="1"/>
      <c r="G120" s="1"/>
      <c r="H120" s="1"/>
      <c r="I120" s="1"/>
      <c r="J120" s="1"/>
      <c r="K120" s="1"/>
      <c r="L120" s="1"/>
      <c r="M120" s="1"/>
      <c r="N120" s="1"/>
      <c r="O120" s="1"/>
      <c r="P120" s="1"/>
      <c r="Q120" s="1"/>
      <c r="R120" s="1"/>
      <c r="S120" s="1"/>
      <c r="T120" s="56">
        <v>119</v>
      </c>
      <c r="U120" s="57" t="str">
        <f t="shared" si="4"/>
        <v>06:14 PM-Bulli-1 (G)</v>
      </c>
      <c r="V120" s="57" t="str">
        <f>IF(Schedule!A120="","",(Schedule!A120))</f>
        <v>G</v>
      </c>
      <c r="W120" s="57" t="str">
        <f>IF(Schedule!B120="","",TEXT(Schedule!B120,"HH:MM AM/PM"))</f>
        <v>06:14 PM</v>
      </c>
      <c r="X120" s="57" t="str">
        <f>IF(Schedule!C120="","",(Schedule!C120))</f>
        <v>Bulli</v>
      </c>
      <c r="Y120" s="57" t="str">
        <f>IF(Schedule!D120="","",(Schedule!D120))</f>
        <v>SG</v>
      </c>
      <c r="Z120" s="57">
        <f>IF(Schedule!E120="","",(Schedule!E120))</f>
        <v>1</v>
      </c>
    </row>
    <row r="121" spans="2:26" x14ac:dyDescent="0.25">
      <c r="B121" s="1"/>
      <c r="C121" s="1"/>
      <c r="D121" s="1"/>
      <c r="E121" s="1"/>
      <c r="F121" s="1"/>
      <c r="G121" s="1"/>
      <c r="H121" s="1"/>
      <c r="I121" s="1"/>
      <c r="J121" s="1"/>
      <c r="K121" s="1"/>
      <c r="L121" s="1"/>
      <c r="M121" s="1"/>
      <c r="N121" s="1"/>
      <c r="O121" s="1"/>
      <c r="P121" s="1"/>
      <c r="Q121" s="1"/>
      <c r="R121" s="1"/>
      <c r="S121" s="1"/>
      <c r="T121" s="56">
        <v>120</v>
      </c>
      <c r="U121" s="57" t="str">
        <f t="shared" si="4"/>
        <v>06:17 PM-Bathurst-10 (G)</v>
      </c>
      <c r="V121" s="57" t="str">
        <f>IF(Schedule!A121="","",(Schedule!A121))</f>
        <v>G</v>
      </c>
      <c r="W121" s="57" t="str">
        <f>IF(Schedule!B121="","",TEXT(Schedule!B121,"HH:MM AM/PM"))</f>
        <v>06:17 PM</v>
      </c>
      <c r="X121" s="57" t="str">
        <f>IF(Schedule!C121="","",(Schedule!C121))</f>
        <v>Bathurst</v>
      </c>
      <c r="Y121" s="57" t="str">
        <f>IF(Schedule!D121="","",(Schedule!D121))</f>
        <v>NG</v>
      </c>
      <c r="Z121" s="57">
        <f>IF(Schedule!E121="","",(Schedule!E121))</f>
        <v>10</v>
      </c>
    </row>
    <row r="122" spans="2:26" x14ac:dyDescent="0.25">
      <c r="B122" s="1"/>
      <c r="C122" s="1"/>
      <c r="D122" s="1"/>
      <c r="E122" s="1"/>
      <c r="F122" s="1"/>
      <c r="G122" s="1"/>
      <c r="H122" s="1"/>
      <c r="I122" s="1"/>
      <c r="J122" s="1"/>
      <c r="K122" s="1"/>
      <c r="L122" s="1"/>
      <c r="M122" s="1"/>
      <c r="N122" s="1"/>
      <c r="O122" s="1"/>
      <c r="P122" s="1"/>
      <c r="Q122" s="1"/>
      <c r="R122" s="1"/>
      <c r="S122" s="1"/>
      <c r="T122" s="56">
        <v>121</v>
      </c>
      <c r="U122" s="57" t="str">
        <f t="shared" si="4"/>
        <v>06:20 PM-Angle Park-3 (G)</v>
      </c>
      <c r="V122" s="57" t="str">
        <f>IF(Schedule!A122="","",(Schedule!A122))</f>
        <v>G</v>
      </c>
      <c r="W122" s="57" t="str">
        <f>IF(Schedule!B122="","",TEXT(Schedule!B122,"HH:MM AM/PM"))</f>
        <v>06:20 PM</v>
      </c>
      <c r="X122" s="57" t="str">
        <f>IF(Schedule!C122="","",(Schedule!C122))</f>
        <v>Angle Park</v>
      </c>
      <c r="Y122" s="57" t="str">
        <f>IF(Schedule!D122="","",(Schedule!D122))</f>
        <v>AG</v>
      </c>
      <c r="Z122" s="57">
        <f>IF(Schedule!E122="","",(Schedule!E122))</f>
        <v>3</v>
      </c>
    </row>
    <row r="123" spans="2:26" x14ac:dyDescent="0.25">
      <c r="B123" s="1"/>
      <c r="C123" s="1"/>
      <c r="D123" s="1"/>
      <c r="E123" s="1"/>
      <c r="F123" s="1"/>
      <c r="G123" s="1"/>
      <c r="H123" s="1"/>
      <c r="I123" s="1"/>
      <c r="J123" s="1"/>
      <c r="K123" s="1"/>
      <c r="L123" s="1"/>
      <c r="M123" s="1"/>
      <c r="N123" s="1"/>
      <c r="O123" s="1"/>
      <c r="P123" s="1"/>
      <c r="Q123" s="1"/>
      <c r="R123" s="1"/>
      <c r="S123" s="1"/>
      <c r="T123" s="56">
        <v>122</v>
      </c>
      <c r="U123" s="57" t="str">
        <f t="shared" si="4"/>
        <v>06:23 PM-Cranbourne-11 (G)</v>
      </c>
      <c r="V123" s="57" t="str">
        <f>IF(Schedule!A123="","",(Schedule!A123))</f>
        <v>G</v>
      </c>
      <c r="W123" s="57" t="str">
        <f>IF(Schedule!B123="","",TEXT(Schedule!B123,"HH:MM AM/PM"))</f>
        <v>06:23 PM</v>
      </c>
      <c r="X123" s="57" t="str">
        <f>IF(Schedule!C123="","",(Schedule!C123))</f>
        <v>Cranbourne</v>
      </c>
      <c r="Y123" s="57" t="str">
        <f>IF(Schedule!D123="","",(Schedule!D123))</f>
        <v>VG</v>
      </c>
      <c r="Z123" s="57">
        <f>IF(Schedule!E123="","",(Schedule!E123))</f>
        <v>11</v>
      </c>
    </row>
    <row r="124" spans="2:26" x14ac:dyDescent="0.25">
      <c r="B124" s="1"/>
      <c r="C124" s="1"/>
      <c r="D124" s="1"/>
      <c r="E124" s="1"/>
      <c r="F124" s="1"/>
      <c r="G124" s="1"/>
      <c r="H124" s="1"/>
      <c r="I124" s="1"/>
      <c r="J124" s="1"/>
      <c r="K124" s="1"/>
      <c r="L124" s="1"/>
      <c r="M124" s="1"/>
      <c r="N124" s="1"/>
      <c r="O124" s="1"/>
      <c r="P124" s="1"/>
      <c r="Q124" s="1"/>
      <c r="R124" s="1"/>
      <c r="S124" s="1"/>
      <c r="T124" s="56">
        <v>123</v>
      </c>
      <c r="U124" s="57" t="str">
        <f t="shared" si="4"/>
        <v>06:27 PM-Shepparton-2 (G)</v>
      </c>
      <c r="V124" s="57" t="str">
        <f>IF(Schedule!A124="","",(Schedule!A124))</f>
        <v>G</v>
      </c>
      <c r="W124" s="57" t="str">
        <f>IF(Schedule!B124="","",TEXT(Schedule!B124,"HH:MM AM/PM"))</f>
        <v>06:27 PM</v>
      </c>
      <c r="X124" s="57" t="str">
        <f>IF(Schedule!C124="","",(Schedule!C124))</f>
        <v>Shepparton</v>
      </c>
      <c r="Y124" s="57" t="str">
        <f>IF(Schedule!D124="","",(Schedule!D124))</f>
        <v>MG</v>
      </c>
      <c r="Z124" s="57">
        <f>IF(Schedule!E124="","",(Schedule!E124))</f>
        <v>2</v>
      </c>
    </row>
    <row r="125" spans="2:26" x14ac:dyDescent="0.25">
      <c r="B125" s="1"/>
      <c r="C125" s="1"/>
      <c r="D125" s="1"/>
      <c r="E125" s="1"/>
      <c r="F125" s="1"/>
      <c r="G125" s="1"/>
      <c r="H125" s="1"/>
      <c r="I125" s="1"/>
      <c r="J125" s="1"/>
      <c r="K125" s="1"/>
      <c r="L125" s="1"/>
      <c r="M125" s="1"/>
      <c r="N125" s="1"/>
      <c r="O125" s="1"/>
      <c r="P125" s="1"/>
      <c r="Q125" s="1"/>
      <c r="R125" s="1"/>
      <c r="S125" s="1"/>
      <c r="T125" s="56">
        <v>124</v>
      </c>
      <c r="U125" s="57" t="str">
        <f t="shared" si="4"/>
        <v>06:30 PM-Bulli-2 (G)</v>
      </c>
      <c r="V125" s="57" t="str">
        <f>IF(Schedule!A125="","",(Schedule!A125))</f>
        <v>G</v>
      </c>
      <c r="W125" s="57" t="str">
        <f>IF(Schedule!B125="","",TEXT(Schedule!B125,"HH:MM AM/PM"))</f>
        <v>06:30 PM</v>
      </c>
      <c r="X125" s="57" t="str">
        <f>IF(Schedule!C125="","",(Schedule!C125))</f>
        <v>Bulli</v>
      </c>
      <c r="Y125" s="57" t="str">
        <f>IF(Schedule!D125="","",(Schedule!D125))</f>
        <v>SG</v>
      </c>
      <c r="Z125" s="57">
        <f>IF(Schedule!E125="","",(Schedule!E125))</f>
        <v>2</v>
      </c>
    </row>
    <row r="126" spans="2:26" x14ac:dyDescent="0.25">
      <c r="B126" s="1"/>
      <c r="C126" s="1"/>
      <c r="D126" s="1"/>
      <c r="E126" s="1"/>
      <c r="F126" s="1"/>
      <c r="G126" s="1"/>
      <c r="H126" s="1"/>
      <c r="I126" s="1"/>
      <c r="J126" s="1"/>
      <c r="K126" s="1"/>
      <c r="L126" s="1"/>
      <c r="M126" s="1"/>
      <c r="N126" s="1"/>
      <c r="O126" s="1"/>
      <c r="P126" s="1"/>
      <c r="Q126" s="1"/>
      <c r="R126" s="1"/>
      <c r="S126" s="1"/>
      <c r="T126" s="56">
        <v>125</v>
      </c>
      <c r="U126" s="57" t="str">
        <f t="shared" si="4"/>
        <v>06:33 PM-Pinjarra-8 (T)</v>
      </c>
      <c r="V126" s="57" t="str">
        <f>IF(Schedule!A126="","",(Schedule!A126))</f>
        <v>T</v>
      </c>
      <c r="W126" s="57" t="str">
        <f>IF(Schedule!B126="","",TEXT(Schedule!B126,"HH:MM AM/PM"))</f>
        <v>06:33 PM</v>
      </c>
      <c r="X126" s="57" t="str">
        <f>IF(Schedule!C126="","",(Schedule!C126))</f>
        <v>Pinjarra</v>
      </c>
      <c r="Y126" s="57" t="str">
        <f>IF(Schedule!D126="","",(Schedule!D126))</f>
        <v>PT</v>
      </c>
      <c r="Z126" s="57">
        <f>IF(Schedule!E126="","",(Schedule!E126))</f>
        <v>8</v>
      </c>
    </row>
    <row r="127" spans="2:26" x14ac:dyDescent="0.25">
      <c r="B127" s="1"/>
      <c r="C127" s="1"/>
      <c r="D127" s="1"/>
      <c r="E127" s="1"/>
      <c r="F127" s="1"/>
      <c r="G127" s="1"/>
      <c r="H127" s="1"/>
      <c r="I127" s="1"/>
      <c r="J127" s="1"/>
      <c r="K127" s="1"/>
      <c r="L127" s="1"/>
      <c r="M127" s="1"/>
      <c r="N127" s="1"/>
      <c r="O127" s="1"/>
      <c r="P127" s="1"/>
      <c r="Q127" s="1"/>
      <c r="R127" s="1"/>
      <c r="S127" s="1"/>
      <c r="T127" s="56">
        <v>126</v>
      </c>
      <c r="U127" s="57" t="str">
        <f t="shared" si="4"/>
        <v>06:38 PM-Angle Park-4 (G)</v>
      </c>
      <c r="V127" s="57" t="str">
        <f>IF(Schedule!A127="","",(Schedule!A127))</f>
        <v>G</v>
      </c>
      <c r="W127" s="57" t="str">
        <f>IF(Schedule!B127="","",TEXT(Schedule!B127,"HH:MM AM/PM"))</f>
        <v>06:38 PM</v>
      </c>
      <c r="X127" s="57" t="str">
        <f>IF(Schedule!C127="","",(Schedule!C127))</f>
        <v>Angle Park</v>
      </c>
      <c r="Y127" s="57" t="str">
        <f>IF(Schedule!D127="","",(Schedule!D127))</f>
        <v>AG</v>
      </c>
      <c r="Z127" s="57">
        <f>IF(Schedule!E127="","",(Schedule!E127))</f>
        <v>4</v>
      </c>
    </row>
    <row r="128" spans="2:26" x14ac:dyDescent="0.25">
      <c r="B128" s="1"/>
      <c r="C128" s="1"/>
      <c r="D128" s="1"/>
      <c r="E128" s="1"/>
      <c r="F128" s="1"/>
      <c r="G128" s="1"/>
      <c r="H128" s="1"/>
      <c r="I128" s="1"/>
      <c r="J128" s="1"/>
      <c r="K128" s="1"/>
      <c r="L128" s="1"/>
      <c r="M128" s="1"/>
      <c r="N128" s="1"/>
      <c r="O128" s="1"/>
      <c r="P128" s="1"/>
      <c r="Q128" s="1"/>
      <c r="R128" s="1"/>
      <c r="S128" s="1"/>
      <c r="T128" s="56">
        <v>127</v>
      </c>
      <c r="U128" s="57" t="str">
        <f t="shared" si="4"/>
        <v>06:41 PM-Launceston-1 (G)</v>
      </c>
      <c r="V128" s="57" t="str">
        <f>IF(Schedule!A128="","",(Schedule!A128))</f>
        <v>G</v>
      </c>
      <c r="W128" s="57" t="str">
        <f>IF(Schedule!B128="","",TEXT(Schedule!B128,"HH:MM AM/PM"))</f>
        <v>06:41 PM</v>
      </c>
      <c r="X128" s="57" t="str">
        <f>IF(Schedule!C128="","",(Schedule!C128))</f>
        <v>Launceston</v>
      </c>
      <c r="Y128" s="57" t="str">
        <f>IF(Schedule!D128="","",(Schedule!D128))</f>
        <v>TG</v>
      </c>
      <c r="Z128" s="57">
        <f>IF(Schedule!E128="","",(Schedule!E128))</f>
        <v>1</v>
      </c>
    </row>
    <row r="129" spans="2:26" x14ac:dyDescent="0.25">
      <c r="B129" s="1"/>
      <c r="C129" s="1"/>
      <c r="D129" s="1"/>
      <c r="E129" s="1"/>
      <c r="F129" s="1"/>
      <c r="G129" s="1"/>
      <c r="H129" s="1"/>
      <c r="I129" s="1"/>
      <c r="J129" s="1"/>
      <c r="K129" s="1"/>
      <c r="L129" s="1"/>
      <c r="M129" s="1"/>
      <c r="N129" s="1"/>
      <c r="O129" s="1"/>
      <c r="P129" s="1"/>
      <c r="Q129" s="1"/>
      <c r="R129" s="1"/>
      <c r="S129" s="1"/>
      <c r="T129" s="56">
        <v>128</v>
      </c>
      <c r="U129" s="57" t="str">
        <f t="shared" si="4"/>
        <v>06:44 PM-Albion Park-1 (G)</v>
      </c>
      <c r="V129" s="57" t="str">
        <f>IF(Schedule!A129="","",(Schedule!A129))</f>
        <v>G</v>
      </c>
      <c r="W129" s="57" t="str">
        <f>IF(Schedule!B129="","",TEXT(Schedule!B129,"HH:MM AM/PM"))</f>
        <v>06:44 PM</v>
      </c>
      <c r="X129" s="57" t="str">
        <f>IF(Schedule!C129="","",(Schedule!C129))</f>
        <v>Albion Park</v>
      </c>
      <c r="Y129" s="57" t="str">
        <f>IF(Schedule!D129="","",(Schedule!D129))</f>
        <v>BG</v>
      </c>
      <c r="Z129" s="57">
        <f>IF(Schedule!E129="","",(Schedule!E129))</f>
        <v>1</v>
      </c>
    </row>
    <row r="130" spans="2:26" x14ac:dyDescent="0.25">
      <c r="B130" s="1"/>
      <c r="C130" s="1"/>
      <c r="D130" s="1"/>
      <c r="E130" s="1"/>
      <c r="F130" s="1"/>
      <c r="G130" s="1"/>
      <c r="H130" s="1"/>
      <c r="I130" s="1"/>
      <c r="J130" s="1"/>
      <c r="K130" s="1"/>
      <c r="L130" s="1"/>
      <c r="M130" s="1"/>
      <c r="N130" s="1"/>
      <c r="O130" s="1"/>
      <c r="P130" s="1"/>
      <c r="Q130" s="1"/>
      <c r="R130" s="1"/>
      <c r="S130" s="1"/>
      <c r="T130" s="56">
        <v>129</v>
      </c>
      <c r="U130" s="57" t="str">
        <f t="shared" si="4"/>
        <v>06:47 PM-Cranbourne-12 (G)</v>
      </c>
      <c r="V130" s="57" t="str">
        <f>IF(Schedule!A130="","",(Schedule!A130))</f>
        <v>G</v>
      </c>
      <c r="W130" s="57" t="str">
        <f>IF(Schedule!B130="","",TEXT(Schedule!B130,"HH:MM AM/PM"))</f>
        <v>06:47 PM</v>
      </c>
      <c r="X130" s="57" t="str">
        <f>IF(Schedule!C130="","",(Schedule!C130))</f>
        <v>Cranbourne</v>
      </c>
      <c r="Y130" s="57" t="str">
        <f>IF(Schedule!D130="","",(Schedule!D130))</f>
        <v>VG</v>
      </c>
      <c r="Z130" s="57">
        <f>IF(Schedule!E130="","",(Schedule!E130))</f>
        <v>12</v>
      </c>
    </row>
    <row r="131" spans="2:26" x14ac:dyDescent="0.25">
      <c r="B131" s="1"/>
      <c r="C131" s="1"/>
      <c r="D131" s="1"/>
      <c r="E131" s="1"/>
      <c r="F131" s="1"/>
      <c r="G131" s="1"/>
      <c r="H131" s="1"/>
      <c r="I131" s="1"/>
      <c r="J131" s="1"/>
      <c r="K131" s="1"/>
      <c r="L131" s="1"/>
      <c r="M131" s="1"/>
      <c r="N131" s="1"/>
      <c r="O131" s="1"/>
      <c r="P131" s="1"/>
      <c r="Q131" s="1"/>
      <c r="R131" s="1"/>
      <c r="S131" s="1"/>
      <c r="T131" s="56">
        <v>130</v>
      </c>
      <c r="U131" s="57" t="str">
        <f t="shared" ref="U131:U194" si="5">IF(V131="","",CONCATENATE(TEXT(W131,"HH:MM AM/PM"),"-",X131,"-",Z131," (",V131,")"))</f>
        <v>06:50 PM-Shepparton-3 (G)</v>
      </c>
      <c r="V131" s="57" t="str">
        <f>IF(Schedule!A131="","",(Schedule!A131))</f>
        <v>G</v>
      </c>
      <c r="W131" s="57" t="str">
        <f>IF(Schedule!B131="","",TEXT(Schedule!B131,"HH:MM AM/PM"))</f>
        <v>06:50 PM</v>
      </c>
      <c r="X131" s="57" t="str">
        <f>IF(Schedule!C131="","",(Schedule!C131))</f>
        <v>Shepparton</v>
      </c>
      <c r="Y131" s="57" t="str">
        <f>IF(Schedule!D131="","",(Schedule!D131))</f>
        <v>MG</v>
      </c>
      <c r="Z131" s="57">
        <f>IF(Schedule!E131="","",(Schedule!E131))</f>
        <v>3</v>
      </c>
    </row>
    <row r="132" spans="2:26" x14ac:dyDescent="0.25">
      <c r="B132" s="1"/>
      <c r="C132" s="1"/>
      <c r="D132" s="1"/>
      <c r="E132" s="1"/>
      <c r="F132" s="1"/>
      <c r="G132" s="1"/>
      <c r="H132" s="1"/>
      <c r="I132" s="1"/>
      <c r="J132" s="1"/>
      <c r="K132" s="1"/>
      <c r="L132" s="1"/>
      <c r="M132" s="1"/>
      <c r="N132" s="1"/>
      <c r="O132" s="1"/>
      <c r="P132" s="1"/>
      <c r="Q132" s="1"/>
      <c r="R132" s="1"/>
      <c r="S132" s="1"/>
      <c r="T132" s="56">
        <v>131</v>
      </c>
      <c r="U132" s="57" t="str">
        <f t="shared" si="5"/>
        <v>06:54 PM-Bulli-3 (G)</v>
      </c>
      <c r="V132" s="57" t="str">
        <f>IF(Schedule!A132="","",(Schedule!A132))</f>
        <v>G</v>
      </c>
      <c r="W132" s="57" t="str">
        <f>IF(Schedule!B132="","",TEXT(Schedule!B132,"HH:MM AM/PM"))</f>
        <v>06:54 PM</v>
      </c>
      <c r="X132" s="57" t="str">
        <f>IF(Schedule!C132="","",(Schedule!C132))</f>
        <v>Bulli</v>
      </c>
      <c r="Y132" s="57" t="str">
        <f>IF(Schedule!D132="","",(Schedule!D132))</f>
        <v>SG</v>
      </c>
      <c r="Z132" s="57">
        <f>IF(Schedule!E132="","",(Schedule!E132))</f>
        <v>3</v>
      </c>
    </row>
    <row r="133" spans="2:26" x14ac:dyDescent="0.25">
      <c r="B133" s="1"/>
      <c r="C133" s="1"/>
      <c r="D133" s="1"/>
      <c r="G133" s="1"/>
      <c r="H133" s="1"/>
      <c r="I133" s="1"/>
      <c r="J133" s="1"/>
      <c r="K133" s="1"/>
      <c r="L133" s="1"/>
      <c r="M133" s="1"/>
      <c r="N133" s="1"/>
      <c r="O133" s="1"/>
      <c r="P133" s="1"/>
      <c r="Q133" s="1"/>
      <c r="R133" s="1"/>
      <c r="S133" s="1"/>
      <c r="T133" s="56">
        <v>132</v>
      </c>
      <c r="U133" s="57" t="str">
        <f t="shared" si="5"/>
        <v>06:58 PM-Angle Park-5 (G)</v>
      </c>
      <c r="V133" s="57" t="str">
        <f>IF(Schedule!A133="","",(Schedule!A133))</f>
        <v>G</v>
      </c>
      <c r="W133" s="57" t="str">
        <f>IF(Schedule!B133="","",TEXT(Schedule!B133,"HH:MM AM/PM"))</f>
        <v>06:58 PM</v>
      </c>
      <c r="X133" s="57" t="str">
        <f>IF(Schedule!C133="","",(Schedule!C133))</f>
        <v>Angle Park</v>
      </c>
      <c r="Y133" s="57" t="str">
        <f>IF(Schedule!D133="","",(Schedule!D133))</f>
        <v>AG</v>
      </c>
      <c r="Z133" s="57">
        <f>IF(Schedule!E133="","",(Schedule!E133))</f>
        <v>5</v>
      </c>
    </row>
    <row r="134" spans="2:26" x14ac:dyDescent="0.25">
      <c r="B134" s="1"/>
      <c r="C134" s="1"/>
      <c r="D134" s="1"/>
      <c r="J134" s="1"/>
      <c r="K134" s="1"/>
      <c r="L134" s="1"/>
      <c r="M134" s="1"/>
      <c r="N134" s="1"/>
      <c r="O134" s="1"/>
      <c r="P134" s="1"/>
      <c r="Q134" s="1"/>
      <c r="R134" s="1"/>
      <c r="S134" s="1"/>
      <c r="T134" s="56">
        <v>133</v>
      </c>
      <c r="U134" s="57" t="str">
        <f t="shared" si="5"/>
        <v>07:00 PM-Pinjarra-9 (T)</v>
      </c>
      <c r="V134" s="57" t="str">
        <f>IF(Schedule!A134="","",(Schedule!A134))</f>
        <v>T</v>
      </c>
      <c r="W134" s="57" t="str">
        <f>IF(Schedule!B134="","",TEXT(Schedule!B134,"HH:MM AM/PM"))</f>
        <v>07:00 PM</v>
      </c>
      <c r="X134" s="57" t="str">
        <f>IF(Schedule!C134="","",(Schedule!C134))</f>
        <v>Pinjarra</v>
      </c>
      <c r="Y134" s="57" t="str">
        <f>IF(Schedule!D134="","",(Schedule!D134))</f>
        <v>PT</v>
      </c>
      <c r="Z134" s="57">
        <f>IF(Schedule!E134="","",(Schedule!E134))</f>
        <v>9</v>
      </c>
    </row>
    <row r="135" spans="2:26" x14ac:dyDescent="0.25">
      <c r="B135" s="1"/>
      <c r="C135" s="1"/>
      <c r="D135" s="1"/>
      <c r="Q135" s="1"/>
      <c r="R135" s="1"/>
      <c r="S135" s="1"/>
      <c r="T135" s="56">
        <v>134</v>
      </c>
      <c r="U135" s="57" t="str">
        <f t="shared" si="5"/>
        <v>07:05 PM-Launceston-2 (G)</v>
      </c>
      <c r="V135" s="57" t="str">
        <f>IF(Schedule!A135="","",(Schedule!A135))</f>
        <v>G</v>
      </c>
      <c r="W135" s="57" t="str">
        <f>IF(Schedule!B135="","",TEXT(Schedule!B135,"HH:MM AM/PM"))</f>
        <v>07:05 PM</v>
      </c>
      <c r="X135" s="57" t="str">
        <f>IF(Schedule!C135="","",(Schedule!C135))</f>
        <v>Launceston</v>
      </c>
      <c r="Y135" s="57" t="str">
        <f>IF(Schedule!D135="","",(Schedule!D135))</f>
        <v>TG</v>
      </c>
      <c r="Z135" s="57">
        <f>IF(Schedule!E135="","",(Schedule!E135))</f>
        <v>2</v>
      </c>
    </row>
    <row r="136" spans="2:26" x14ac:dyDescent="0.25">
      <c r="B136" s="1"/>
      <c r="Q136" s="1"/>
      <c r="R136" s="1"/>
      <c r="S136" s="1"/>
      <c r="T136" s="56">
        <v>135</v>
      </c>
      <c r="U136" s="57" t="str">
        <f t="shared" si="5"/>
        <v>07:08 PM-Albion Park-2 (G)</v>
      </c>
      <c r="V136" s="57" t="str">
        <f>IF(Schedule!A136="","",(Schedule!A136))</f>
        <v>G</v>
      </c>
      <c r="W136" s="57" t="str">
        <f>IF(Schedule!B136="","",TEXT(Schedule!B136,"HH:MM AM/PM"))</f>
        <v>07:08 PM</v>
      </c>
      <c r="X136" s="57" t="str">
        <f>IF(Schedule!C136="","",(Schedule!C136))</f>
        <v>Albion Park</v>
      </c>
      <c r="Y136" s="57" t="str">
        <f>IF(Schedule!D136="","",(Schedule!D136))</f>
        <v>BG</v>
      </c>
      <c r="Z136" s="57">
        <f>IF(Schedule!E136="","",(Schedule!E136))</f>
        <v>2</v>
      </c>
    </row>
    <row r="137" spans="2:26" x14ac:dyDescent="0.25">
      <c r="B137" s="1"/>
      <c r="Q137" s="1"/>
      <c r="R137" s="1"/>
      <c r="S137" s="1"/>
      <c r="T137" s="56">
        <v>136</v>
      </c>
      <c r="U137" s="57" t="str">
        <f t="shared" si="5"/>
        <v>07:11 PM-Shepparton-4 (G)</v>
      </c>
      <c r="V137" s="57" t="str">
        <f>IF(Schedule!A137="","",(Schedule!A137))</f>
        <v>G</v>
      </c>
      <c r="W137" s="57" t="str">
        <f>IF(Schedule!B137="","",TEXT(Schedule!B137,"HH:MM AM/PM"))</f>
        <v>07:11 PM</v>
      </c>
      <c r="X137" s="57" t="str">
        <f>IF(Schedule!C137="","",(Schedule!C137))</f>
        <v>Shepparton</v>
      </c>
      <c r="Y137" s="57" t="str">
        <f>IF(Schedule!D137="","",(Schedule!D137))</f>
        <v>MG</v>
      </c>
      <c r="Z137" s="57">
        <f>IF(Schedule!E137="","",(Schedule!E137))</f>
        <v>4</v>
      </c>
    </row>
    <row r="138" spans="2:26" x14ac:dyDescent="0.25">
      <c r="B138" s="1"/>
      <c r="Q138" s="1"/>
      <c r="R138" s="1"/>
      <c r="S138" s="1"/>
      <c r="T138" s="56">
        <v>137</v>
      </c>
      <c r="U138" s="57" t="str">
        <f t="shared" si="5"/>
        <v>07:14 PM-Bulli-4 (G)</v>
      </c>
      <c r="V138" s="57" t="str">
        <f>IF(Schedule!A138="","",(Schedule!A138))</f>
        <v>G</v>
      </c>
      <c r="W138" s="57" t="str">
        <f>IF(Schedule!B138="","",TEXT(Schedule!B138,"HH:MM AM/PM"))</f>
        <v>07:14 PM</v>
      </c>
      <c r="X138" s="57" t="str">
        <f>IF(Schedule!C138="","",(Schedule!C138))</f>
        <v>Bulli</v>
      </c>
      <c r="Y138" s="57" t="str">
        <f>IF(Schedule!D138="","",(Schedule!D138))</f>
        <v>SG</v>
      </c>
      <c r="Z138" s="57">
        <f>IF(Schedule!E138="","",(Schedule!E138))</f>
        <v>4</v>
      </c>
    </row>
    <row r="139" spans="2:26" x14ac:dyDescent="0.25">
      <c r="B139" s="1"/>
      <c r="Q139" s="1"/>
      <c r="R139" s="1"/>
      <c r="S139" s="1"/>
      <c r="T139" s="56">
        <v>138</v>
      </c>
      <c r="U139" s="57" t="str">
        <f t="shared" si="5"/>
        <v>07:17 PM-Mandurah-1 (G)</v>
      </c>
      <c r="V139" s="57" t="str">
        <f>IF(Schedule!A139="","",(Schedule!A139))</f>
        <v>G</v>
      </c>
      <c r="W139" s="57" t="str">
        <f>IF(Schedule!B139="","",TEXT(Schedule!B139,"HH:MM AM/PM"))</f>
        <v>07:17 PM</v>
      </c>
      <c r="X139" s="57" t="str">
        <f>IF(Schedule!C139="","",(Schedule!C139))</f>
        <v>Mandurah</v>
      </c>
      <c r="Y139" s="57" t="str">
        <f>IF(Schedule!D139="","",(Schedule!D139))</f>
        <v>PG</v>
      </c>
      <c r="Z139" s="57">
        <f>IF(Schedule!E139="","",(Schedule!E139))</f>
        <v>1</v>
      </c>
    </row>
    <row r="140" spans="2:26" x14ac:dyDescent="0.25">
      <c r="B140" s="1"/>
      <c r="Q140" s="1"/>
      <c r="R140" s="1"/>
      <c r="S140" s="1"/>
      <c r="T140" s="56">
        <v>139</v>
      </c>
      <c r="U140" s="57" t="str">
        <f t="shared" si="5"/>
        <v>07:20 PM-Angle Park-6 (G)</v>
      </c>
      <c r="V140" s="57" t="str">
        <f>IF(Schedule!A140="","",(Schedule!A140))</f>
        <v>G</v>
      </c>
      <c r="W140" s="57" t="str">
        <f>IF(Schedule!B140="","",TEXT(Schedule!B140,"HH:MM AM/PM"))</f>
        <v>07:20 PM</v>
      </c>
      <c r="X140" s="57" t="str">
        <f>IF(Schedule!C140="","",(Schedule!C140))</f>
        <v>Angle Park</v>
      </c>
      <c r="Y140" s="57" t="str">
        <f>IF(Schedule!D140="","",(Schedule!D140))</f>
        <v>AG</v>
      </c>
      <c r="Z140" s="57">
        <f>IF(Schedule!E140="","",(Schedule!E140))</f>
        <v>6</v>
      </c>
    </row>
    <row r="141" spans="2:26" x14ac:dyDescent="0.25">
      <c r="B141" s="1"/>
      <c r="Q141" s="1"/>
      <c r="R141" s="1"/>
      <c r="S141" s="1"/>
      <c r="T141" s="56">
        <v>140</v>
      </c>
      <c r="U141" s="57" t="str">
        <f t="shared" si="5"/>
        <v>07:23 PM-Launceston-3 (G)</v>
      </c>
      <c r="V141" s="57" t="str">
        <f>IF(Schedule!A141="","",(Schedule!A141))</f>
        <v>G</v>
      </c>
      <c r="W141" s="57" t="str">
        <f>IF(Schedule!B141="","",TEXT(Schedule!B141,"HH:MM AM/PM"))</f>
        <v>07:23 PM</v>
      </c>
      <c r="X141" s="57" t="str">
        <f>IF(Schedule!C141="","",(Schedule!C141))</f>
        <v>Launceston</v>
      </c>
      <c r="Y141" s="57" t="str">
        <f>IF(Schedule!D141="","",(Schedule!D141))</f>
        <v>TG</v>
      </c>
      <c r="Z141" s="57">
        <f>IF(Schedule!E141="","",(Schedule!E141))</f>
        <v>3</v>
      </c>
    </row>
    <row r="142" spans="2:26" x14ac:dyDescent="0.25">
      <c r="B142" s="1"/>
      <c r="Q142" s="1"/>
      <c r="R142" s="1"/>
      <c r="S142" s="1"/>
      <c r="T142" s="56">
        <v>141</v>
      </c>
      <c r="U142" s="57" t="str">
        <f t="shared" si="5"/>
        <v>07:26 PM-Albion Park-3 (G)</v>
      </c>
      <c r="V142" s="57" t="str">
        <f>IF(Schedule!A142="","",(Schedule!A142))</f>
        <v>G</v>
      </c>
      <c r="W142" s="57" t="str">
        <f>IF(Schedule!B142="","",TEXT(Schedule!B142,"HH:MM AM/PM"))</f>
        <v>07:26 PM</v>
      </c>
      <c r="X142" s="57" t="str">
        <f>IF(Schedule!C142="","",(Schedule!C142))</f>
        <v>Albion Park</v>
      </c>
      <c r="Y142" s="57" t="str">
        <f>IF(Schedule!D142="","",(Schedule!D142))</f>
        <v>BG</v>
      </c>
      <c r="Z142" s="57">
        <f>IF(Schedule!E142="","",(Schedule!E142))</f>
        <v>3</v>
      </c>
    </row>
    <row r="143" spans="2:26" x14ac:dyDescent="0.25">
      <c r="B143" s="1"/>
      <c r="Q143" s="1"/>
      <c r="R143" s="1"/>
      <c r="S143" s="1"/>
      <c r="T143" s="56">
        <v>142</v>
      </c>
      <c r="U143" s="57" t="str">
        <f t="shared" si="5"/>
        <v>07:29 PM-Shepparton-5 (G)</v>
      </c>
      <c r="V143" s="57" t="str">
        <f>IF(Schedule!A143="","",(Schedule!A143))</f>
        <v>G</v>
      </c>
      <c r="W143" s="57" t="str">
        <f>IF(Schedule!B143="","",TEXT(Schedule!B143,"HH:MM AM/PM"))</f>
        <v>07:29 PM</v>
      </c>
      <c r="X143" s="57" t="str">
        <f>IF(Schedule!C143="","",(Schedule!C143))</f>
        <v>Shepparton</v>
      </c>
      <c r="Y143" s="57" t="str">
        <f>IF(Schedule!D143="","",(Schedule!D143))</f>
        <v>MG</v>
      </c>
      <c r="Z143" s="57">
        <f>IF(Schedule!E143="","",(Schedule!E143))</f>
        <v>5</v>
      </c>
    </row>
    <row r="144" spans="2:26" x14ac:dyDescent="0.25">
      <c r="Q144" s="1"/>
      <c r="R144" s="1"/>
      <c r="S144" s="1"/>
      <c r="T144" s="56">
        <v>143</v>
      </c>
      <c r="U144" s="57" t="str">
        <f t="shared" si="5"/>
        <v>07:32 PM-Bulli-5 (G)</v>
      </c>
      <c r="V144" s="57" t="str">
        <f>IF(Schedule!A144="","",(Schedule!A144))</f>
        <v>G</v>
      </c>
      <c r="W144" s="57" t="str">
        <f>IF(Schedule!B144="","",TEXT(Schedule!B144,"HH:MM AM/PM"))</f>
        <v>07:32 PM</v>
      </c>
      <c r="X144" s="57" t="str">
        <f>IF(Schedule!C144="","",(Schedule!C144))</f>
        <v>Bulli</v>
      </c>
      <c r="Y144" s="57" t="str">
        <f>IF(Schedule!D144="","",(Schedule!D144))</f>
        <v>SG</v>
      </c>
      <c r="Z144" s="57">
        <f>IF(Schedule!E144="","",(Schedule!E144))</f>
        <v>5</v>
      </c>
    </row>
    <row r="145" spans="20:26" x14ac:dyDescent="0.25">
      <c r="T145" s="56">
        <v>144</v>
      </c>
      <c r="U145" s="57" t="str">
        <f t="shared" si="5"/>
        <v>07:35 PM-Mandurah-2 (G)</v>
      </c>
      <c r="V145" s="57" t="str">
        <f>IF(Schedule!A145="","",(Schedule!A145))</f>
        <v>G</v>
      </c>
      <c r="W145" s="57" t="str">
        <f>IF(Schedule!B145="","",TEXT(Schedule!B145,"HH:MM AM/PM"))</f>
        <v>07:35 PM</v>
      </c>
      <c r="X145" s="57" t="str">
        <f>IF(Schedule!C145="","",(Schedule!C145))</f>
        <v>Mandurah</v>
      </c>
      <c r="Y145" s="57" t="str">
        <f>IF(Schedule!D145="","",(Schedule!D145))</f>
        <v>PG</v>
      </c>
      <c r="Z145" s="57">
        <f>IF(Schedule!E145="","",(Schedule!E145))</f>
        <v>2</v>
      </c>
    </row>
    <row r="146" spans="20:26" x14ac:dyDescent="0.25">
      <c r="T146" s="56">
        <v>145</v>
      </c>
      <c r="U146" s="57" t="str">
        <f t="shared" si="5"/>
        <v>07:38 PM-Angle Park-7 (G)</v>
      </c>
      <c r="V146" s="57" t="str">
        <f>IF(Schedule!A146="","",(Schedule!A146))</f>
        <v>G</v>
      </c>
      <c r="W146" s="57" t="str">
        <f>IF(Schedule!B146="","",TEXT(Schedule!B146,"HH:MM AM/PM"))</f>
        <v>07:38 PM</v>
      </c>
      <c r="X146" s="57" t="str">
        <f>IF(Schedule!C146="","",(Schedule!C146))</f>
        <v>Angle Park</v>
      </c>
      <c r="Y146" s="57" t="str">
        <f>IF(Schedule!D146="","",(Schedule!D146))</f>
        <v>AG</v>
      </c>
      <c r="Z146" s="57">
        <f>IF(Schedule!E146="","",(Schedule!E146))</f>
        <v>7</v>
      </c>
    </row>
    <row r="147" spans="20:26" x14ac:dyDescent="0.25">
      <c r="T147" s="56">
        <v>146</v>
      </c>
      <c r="U147" s="57" t="str">
        <f t="shared" si="5"/>
        <v>07:42 PM-Launceston-4 (G)</v>
      </c>
      <c r="V147" s="57" t="str">
        <f>IF(Schedule!A147="","",(Schedule!A147))</f>
        <v>G</v>
      </c>
      <c r="W147" s="57" t="str">
        <f>IF(Schedule!B147="","",TEXT(Schedule!B147,"HH:MM AM/PM"))</f>
        <v>07:42 PM</v>
      </c>
      <c r="X147" s="57" t="str">
        <f>IF(Schedule!C147="","",(Schedule!C147))</f>
        <v>Launceston</v>
      </c>
      <c r="Y147" s="57" t="str">
        <f>IF(Schedule!D147="","",(Schedule!D147))</f>
        <v>TG</v>
      </c>
      <c r="Z147" s="57">
        <f>IF(Schedule!E147="","",(Schedule!E147))</f>
        <v>4</v>
      </c>
    </row>
    <row r="148" spans="20:26" x14ac:dyDescent="0.25">
      <c r="T148" s="56">
        <v>147</v>
      </c>
      <c r="U148" s="57" t="str">
        <f t="shared" si="5"/>
        <v>07:46 PM-Albion Park-4 (G)</v>
      </c>
      <c r="V148" s="57" t="str">
        <f>IF(Schedule!A148="","",(Schedule!A148))</f>
        <v>G</v>
      </c>
      <c r="W148" s="57" t="str">
        <f>IF(Schedule!B148="","",TEXT(Schedule!B148,"HH:MM AM/PM"))</f>
        <v>07:46 PM</v>
      </c>
      <c r="X148" s="57" t="str">
        <f>IF(Schedule!C148="","",(Schedule!C148))</f>
        <v>Albion Park</v>
      </c>
      <c r="Y148" s="57" t="str">
        <f>IF(Schedule!D148="","",(Schedule!D148))</f>
        <v>BG</v>
      </c>
      <c r="Z148" s="57">
        <f>IF(Schedule!E148="","",(Schedule!E148))</f>
        <v>4</v>
      </c>
    </row>
    <row r="149" spans="20:26" x14ac:dyDescent="0.25">
      <c r="T149" s="56">
        <v>148</v>
      </c>
      <c r="U149" s="57" t="str">
        <f t="shared" si="5"/>
        <v>07:49 PM-Shepparton-6 (G)</v>
      </c>
      <c r="V149" s="57" t="str">
        <f>IF(Schedule!A149="","",(Schedule!A149))</f>
        <v>G</v>
      </c>
      <c r="W149" s="57" t="str">
        <f>IF(Schedule!B149="","",TEXT(Schedule!B149,"HH:MM AM/PM"))</f>
        <v>07:49 PM</v>
      </c>
      <c r="X149" s="57" t="str">
        <f>IF(Schedule!C149="","",(Schedule!C149))</f>
        <v>Shepparton</v>
      </c>
      <c r="Y149" s="57" t="str">
        <f>IF(Schedule!D149="","",(Schedule!D149))</f>
        <v>MG</v>
      </c>
      <c r="Z149" s="57">
        <f>IF(Schedule!E149="","",(Schedule!E149))</f>
        <v>6</v>
      </c>
    </row>
    <row r="150" spans="20:26" x14ac:dyDescent="0.25">
      <c r="T150" s="56">
        <v>149</v>
      </c>
      <c r="U150" s="57" t="str">
        <f t="shared" si="5"/>
        <v>07:52 PM-Bulli-6 (G)</v>
      </c>
      <c r="V150" s="57" t="str">
        <f>IF(Schedule!A150="","",(Schedule!A150))</f>
        <v>G</v>
      </c>
      <c r="W150" s="57" t="str">
        <f>IF(Schedule!B150="","",TEXT(Schedule!B150,"HH:MM AM/PM"))</f>
        <v>07:52 PM</v>
      </c>
      <c r="X150" s="57" t="str">
        <f>IF(Schedule!C150="","",(Schedule!C150))</f>
        <v>Bulli</v>
      </c>
      <c r="Y150" s="57" t="str">
        <f>IF(Schedule!D150="","",(Schedule!D150))</f>
        <v>SG</v>
      </c>
      <c r="Z150" s="57">
        <f>IF(Schedule!E150="","",(Schedule!E150))</f>
        <v>6</v>
      </c>
    </row>
    <row r="151" spans="20:26" x14ac:dyDescent="0.25">
      <c r="T151" s="56">
        <v>150</v>
      </c>
      <c r="U151" s="57" t="str">
        <f t="shared" si="5"/>
        <v>07:55 PM-Mandurah-3 (G)</v>
      </c>
      <c r="V151" s="57" t="str">
        <f>IF(Schedule!A151="","",(Schedule!A151))</f>
        <v>G</v>
      </c>
      <c r="W151" s="57" t="str">
        <f>IF(Schedule!B151="","",TEXT(Schedule!B151,"HH:MM AM/PM"))</f>
        <v>07:55 PM</v>
      </c>
      <c r="X151" s="57" t="str">
        <f>IF(Schedule!C151="","",(Schedule!C151))</f>
        <v>Mandurah</v>
      </c>
      <c r="Y151" s="57" t="str">
        <f>IF(Schedule!D151="","",(Schedule!D151))</f>
        <v>PG</v>
      </c>
      <c r="Z151" s="57">
        <f>IF(Schedule!E151="","",(Schedule!E151))</f>
        <v>3</v>
      </c>
    </row>
    <row r="152" spans="20:26" x14ac:dyDescent="0.25">
      <c r="T152" s="56">
        <v>151</v>
      </c>
      <c r="U152" s="57" t="str">
        <f t="shared" si="5"/>
        <v>07:58 PM-Angle Park-8 (G)</v>
      </c>
      <c r="V152" s="57" t="str">
        <f>IF(Schedule!A152="","",(Schedule!A152))</f>
        <v>G</v>
      </c>
      <c r="W152" s="57" t="str">
        <f>IF(Schedule!B152="","",TEXT(Schedule!B152,"HH:MM AM/PM"))</f>
        <v>07:58 PM</v>
      </c>
      <c r="X152" s="57" t="str">
        <f>IF(Schedule!C152="","",(Schedule!C152))</f>
        <v>Angle Park</v>
      </c>
      <c r="Y152" s="57" t="str">
        <f>IF(Schedule!D152="","",(Schedule!D152))</f>
        <v>AG</v>
      </c>
      <c r="Z152" s="57">
        <f>IF(Schedule!E152="","",(Schedule!E152))</f>
        <v>8</v>
      </c>
    </row>
    <row r="153" spans="20:26" x14ac:dyDescent="0.25">
      <c r="T153" s="56">
        <v>152</v>
      </c>
      <c r="U153" s="57" t="str">
        <f t="shared" si="5"/>
        <v>08:02 PM-Launceston-5 (G)</v>
      </c>
      <c r="V153" s="57" t="str">
        <f>IF(Schedule!A153="","",(Schedule!A153))</f>
        <v>G</v>
      </c>
      <c r="W153" s="57" t="str">
        <f>IF(Schedule!B153="","",TEXT(Schedule!B153,"HH:MM AM/PM"))</f>
        <v>08:02 PM</v>
      </c>
      <c r="X153" s="57" t="str">
        <f>IF(Schedule!C153="","",(Schedule!C153))</f>
        <v>Launceston</v>
      </c>
      <c r="Y153" s="57" t="str">
        <f>IF(Schedule!D153="","",(Schedule!D153))</f>
        <v>TG</v>
      </c>
      <c r="Z153" s="57">
        <f>IF(Schedule!E153="","",(Schedule!E153))</f>
        <v>5</v>
      </c>
    </row>
    <row r="154" spans="20:26" x14ac:dyDescent="0.25">
      <c r="T154" s="56">
        <v>153</v>
      </c>
      <c r="U154" s="57" t="str">
        <f t="shared" si="5"/>
        <v>08:06 PM-Albion Park-5 (G)</v>
      </c>
      <c r="V154" s="57" t="str">
        <f>IF(Schedule!A154="","",(Schedule!A154))</f>
        <v>G</v>
      </c>
      <c r="W154" s="57" t="str">
        <f>IF(Schedule!B154="","",TEXT(Schedule!B154,"HH:MM AM/PM"))</f>
        <v>08:06 PM</v>
      </c>
      <c r="X154" s="57" t="str">
        <f>IF(Schedule!C154="","",(Schedule!C154))</f>
        <v>Albion Park</v>
      </c>
      <c r="Y154" s="57" t="str">
        <f>IF(Schedule!D154="","",(Schedule!D154))</f>
        <v>BG</v>
      </c>
      <c r="Z154" s="57">
        <f>IF(Schedule!E154="","",(Schedule!E154))</f>
        <v>5</v>
      </c>
    </row>
    <row r="155" spans="20:26" x14ac:dyDescent="0.25">
      <c r="T155" s="56">
        <v>154</v>
      </c>
      <c r="U155" s="57" t="str">
        <f t="shared" si="5"/>
        <v>08:09 PM-Shepparton-7 (G)</v>
      </c>
      <c r="V155" s="57" t="str">
        <f>IF(Schedule!A155="","",(Schedule!A155))</f>
        <v>G</v>
      </c>
      <c r="W155" s="57" t="str">
        <f>IF(Schedule!B155="","",TEXT(Schedule!B155,"HH:MM AM/PM"))</f>
        <v>08:09 PM</v>
      </c>
      <c r="X155" s="57" t="str">
        <f>IF(Schedule!C155="","",(Schedule!C155))</f>
        <v>Shepparton</v>
      </c>
      <c r="Y155" s="57" t="str">
        <f>IF(Schedule!D155="","",(Schedule!D155))</f>
        <v>MG</v>
      </c>
      <c r="Z155" s="57">
        <f>IF(Schedule!E155="","",(Schedule!E155))</f>
        <v>7</v>
      </c>
    </row>
    <row r="156" spans="20:26" x14ac:dyDescent="0.25">
      <c r="T156" s="56">
        <v>155</v>
      </c>
      <c r="U156" s="57" t="str">
        <f t="shared" si="5"/>
        <v>08:12 PM-Bulli-7 (G)</v>
      </c>
      <c r="V156" s="57" t="str">
        <f>IF(Schedule!A156="","",(Schedule!A156))</f>
        <v>G</v>
      </c>
      <c r="W156" s="57" t="str">
        <f>IF(Schedule!B156="","",TEXT(Schedule!B156,"HH:MM AM/PM"))</f>
        <v>08:12 PM</v>
      </c>
      <c r="X156" s="57" t="str">
        <f>IF(Schedule!C156="","",(Schedule!C156))</f>
        <v>Bulli</v>
      </c>
      <c r="Y156" s="57" t="str">
        <f>IF(Schedule!D156="","",(Schedule!D156))</f>
        <v>SG</v>
      </c>
      <c r="Z156" s="57">
        <f>IF(Schedule!E156="","",(Schedule!E156))</f>
        <v>7</v>
      </c>
    </row>
    <row r="157" spans="20:26" x14ac:dyDescent="0.25">
      <c r="T157" s="56">
        <v>156</v>
      </c>
      <c r="U157" s="57" t="str">
        <f t="shared" si="5"/>
        <v>08:15 PM-Mandurah-4 (G)</v>
      </c>
      <c r="V157" s="57" t="str">
        <f>IF(Schedule!A157="","",(Schedule!A157))</f>
        <v>G</v>
      </c>
      <c r="W157" s="57" t="str">
        <f>IF(Schedule!B157="","",TEXT(Schedule!B157,"HH:MM AM/PM"))</f>
        <v>08:15 PM</v>
      </c>
      <c r="X157" s="57" t="str">
        <f>IF(Schedule!C157="","",(Schedule!C157))</f>
        <v>Mandurah</v>
      </c>
      <c r="Y157" s="57" t="str">
        <f>IF(Schedule!D157="","",(Schedule!D157))</f>
        <v>PG</v>
      </c>
      <c r="Z157" s="57">
        <f>IF(Schedule!E157="","",(Schedule!E157))</f>
        <v>4</v>
      </c>
    </row>
    <row r="158" spans="20:26" x14ac:dyDescent="0.25">
      <c r="T158" s="56">
        <v>157</v>
      </c>
      <c r="U158" s="57" t="str">
        <f t="shared" si="5"/>
        <v>08:18 PM-Angle Park-9 (G)</v>
      </c>
      <c r="V158" s="57" t="str">
        <f>IF(Schedule!A158="","",(Schedule!A158))</f>
        <v>G</v>
      </c>
      <c r="W158" s="57" t="str">
        <f>IF(Schedule!B158="","",TEXT(Schedule!B158,"HH:MM AM/PM"))</f>
        <v>08:18 PM</v>
      </c>
      <c r="X158" s="57" t="str">
        <f>IF(Schedule!C158="","",(Schedule!C158))</f>
        <v>Angle Park</v>
      </c>
      <c r="Y158" s="57" t="str">
        <f>IF(Schedule!D158="","",(Schedule!D158))</f>
        <v>AG</v>
      </c>
      <c r="Z158" s="57">
        <f>IF(Schedule!E158="","",(Schedule!E158))</f>
        <v>9</v>
      </c>
    </row>
    <row r="159" spans="20:26" x14ac:dyDescent="0.25">
      <c r="T159" s="56">
        <v>158</v>
      </c>
      <c r="U159" s="57" t="str">
        <f t="shared" si="5"/>
        <v>08:22 PM-Launceston-6 (G)</v>
      </c>
      <c r="V159" s="57" t="str">
        <f>IF(Schedule!A159="","",(Schedule!A159))</f>
        <v>G</v>
      </c>
      <c r="W159" s="57" t="str">
        <f>IF(Schedule!B159="","",TEXT(Schedule!B159,"HH:MM AM/PM"))</f>
        <v>08:22 PM</v>
      </c>
      <c r="X159" s="57" t="str">
        <f>IF(Schedule!C159="","",(Schedule!C159))</f>
        <v>Launceston</v>
      </c>
      <c r="Y159" s="57" t="str">
        <f>IF(Schedule!D159="","",(Schedule!D159))</f>
        <v>TG</v>
      </c>
      <c r="Z159" s="57">
        <f>IF(Schedule!E159="","",(Schedule!E159))</f>
        <v>6</v>
      </c>
    </row>
    <row r="160" spans="20:26" x14ac:dyDescent="0.25">
      <c r="T160" s="56">
        <v>159</v>
      </c>
      <c r="U160" s="57" t="str">
        <f t="shared" si="5"/>
        <v>08:25 PM-Albion Park-6 (G)</v>
      </c>
      <c r="V160" s="57" t="str">
        <f>IF(Schedule!A160="","",(Schedule!A160))</f>
        <v>G</v>
      </c>
      <c r="W160" s="57" t="str">
        <f>IF(Schedule!B160="","",TEXT(Schedule!B160,"HH:MM AM/PM"))</f>
        <v>08:25 PM</v>
      </c>
      <c r="X160" s="57" t="str">
        <f>IF(Schedule!C160="","",(Schedule!C160))</f>
        <v>Albion Park</v>
      </c>
      <c r="Y160" s="57" t="str">
        <f>IF(Schedule!D160="","",(Schedule!D160))</f>
        <v>BG</v>
      </c>
      <c r="Z160" s="57">
        <f>IF(Schedule!E160="","",(Schedule!E160))</f>
        <v>6</v>
      </c>
    </row>
    <row r="161" spans="20:26" x14ac:dyDescent="0.25">
      <c r="T161" s="56">
        <v>160</v>
      </c>
      <c r="U161" s="57" t="str">
        <f t="shared" si="5"/>
        <v>08:28 PM-Shepparton-8 (G)</v>
      </c>
      <c r="V161" s="57" t="str">
        <f>IF(Schedule!A161="","",(Schedule!A161))</f>
        <v>G</v>
      </c>
      <c r="W161" s="57" t="str">
        <f>IF(Schedule!B161="","",TEXT(Schedule!B161,"HH:MM AM/PM"))</f>
        <v>08:28 PM</v>
      </c>
      <c r="X161" s="57" t="str">
        <f>IF(Schedule!C161="","",(Schedule!C161))</f>
        <v>Shepparton</v>
      </c>
      <c r="Y161" s="57" t="str">
        <f>IF(Schedule!D161="","",(Schedule!D161))</f>
        <v>MG</v>
      </c>
      <c r="Z161" s="57">
        <f>IF(Schedule!E161="","",(Schedule!E161))</f>
        <v>8</v>
      </c>
    </row>
    <row r="162" spans="20:26" x14ac:dyDescent="0.25">
      <c r="T162" s="56">
        <v>161</v>
      </c>
      <c r="U162" s="57" t="str">
        <f t="shared" si="5"/>
        <v>08:32 PM-Bulli-8 (G)</v>
      </c>
      <c r="V162" s="57" t="str">
        <f>IF(Schedule!A162="","",(Schedule!A162))</f>
        <v>G</v>
      </c>
      <c r="W162" s="57" t="str">
        <f>IF(Schedule!B162="","",TEXT(Schedule!B162,"HH:MM AM/PM"))</f>
        <v>08:32 PM</v>
      </c>
      <c r="X162" s="57" t="str">
        <f>IF(Schedule!C162="","",(Schedule!C162))</f>
        <v>Bulli</v>
      </c>
      <c r="Y162" s="57" t="str">
        <f>IF(Schedule!D162="","",(Schedule!D162))</f>
        <v>SG</v>
      </c>
      <c r="Z162" s="57">
        <f>IF(Schedule!E162="","",(Schedule!E162))</f>
        <v>8</v>
      </c>
    </row>
    <row r="163" spans="20:26" x14ac:dyDescent="0.25">
      <c r="T163" s="56">
        <v>162</v>
      </c>
      <c r="U163" s="57" t="str">
        <f t="shared" si="5"/>
        <v>08:35 PM-Mandurah-5 (G)</v>
      </c>
      <c r="V163" s="57" t="str">
        <f>IF(Schedule!A163="","",(Schedule!A163))</f>
        <v>G</v>
      </c>
      <c r="W163" s="57" t="str">
        <f>IF(Schedule!B163="","",TEXT(Schedule!B163,"HH:MM AM/PM"))</f>
        <v>08:35 PM</v>
      </c>
      <c r="X163" s="57" t="str">
        <f>IF(Schedule!C163="","",(Schedule!C163))</f>
        <v>Mandurah</v>
      </c>
      <c r="Y163" s="57" t="str">
        <f>IF(Schedule!D163="","",(Schedule!D163))</f>
        <v>PG</v>
      </c>
      <c r="Z163" s="57">
        <f>IF(Schedule!E163="","",(Schedule!E163))</f>
        <v>5</v>
      </c>
    </row>
    <row r="164" spans="20:26" x14ac:dyDescent="0.25">
      <c r="T164" s="56">
        <v>163</v>
      </c>
      <c r="U164" s="57" t="str">
        <f t="shared" si="5"/>
        <v>08:38 PM-Angle Park-10 (G)</v>
      </c>
      <c r="V164" s="57" t="str">
        <f>IF(Schedule!A164="","",(Schedule!A164))</f>
        <v>G</v>
      </c>
      <c r="W164" s="57" t="str">
        <f>IF(Schedule!B164="","",TEXT(Schedule!B164,"HH:MM AM/PM"))</f>
        <v>08:38 PM</v>
      </c>
      <c r="X164" s="57" t="str">
        <f>IF(Schedule!C164="","",(Schedule!C164))</f>
        <v>Angle Park</v>
      </c>
      <c r="Y164" s="57" t="str">
        <f>IF(Schedule!D164="","",(Schedule!D164))</f>
        <v>AG</v>
      </c>
      <c r="Z164" s="57">
        <f>IF(Schedule!E164="","",(Schedule!E164))</f>
        <v>10</v>
      </c>
    </row>
    <row r="165" spans="20:26" x14ac:dyDescent="0.25">
      <c r="T165" s="56">
        <v>164</v>
      </c>
      <c r="U165" s="57" t="str">
        <f t="shared" si="5"/>
        <v>08:42 PM-Launceston-7 (G)</v>
      </c>
      <c r="V165" s="57" t="str">
        <f>IF(Schedule!A165="","",(Schedule!A165))</f>
        <v>G</v>
      </c>
      <c r="W165" s="57" t="str">
        <f>IF(Schedule!B165="","",TEXT(Schedule!B165,"HH:MM AM/PM"))</f>
        <v>08:42 PM</v>
      </c>
      <c r="X165" s="57" t="str">
        <f>IF(Schedule!C165="","",(Schedule!C165))</f>
        <v>Launceston</v>
      </c>
      <c r="Y165" s="57" t="str">
        <f>IF(Schedule!D165="","",(Schedule!D165))</f>
        <v>TG</v>
      </c>
      <c r="Z165" s="57">
        <f>IF(Schedule!E165="","",(Schedule!E165))</f>
        <v>7</v>
      </c>
    </row>
    <row r="166" spans="20:26" x14ac:dyDescent="0.25">
      <c r="T166" s="56">
        <v>165</v>
      </c>
      <c r="U166" s="57" t="str">
        <f t="shared" si="5"/>
        <v>08:45 PM-Albion Park-7 (G)</v>
      </c>
      <c r="V166" s="57" t="str">
        <f>IF(Schedule!A166="","",(Schedule!A166))</f>
        <v>G</v>
      </c>
      <c r="W166" s="57" t="str">
        <f>IF(Schedule!B166="","",TEXT(Schedule!B166,"HH:MM AM/PM"))</f>
        <v>08:45 PM</v>
      </c>
      <c r="X166" s="57" t="str">
        <f>IF(Schedule!C166="","",(Schedule!C166))</f>
        <v>Albion Park</v>
      </c>
      <c r="Y166" s="57" t="str">
        <f>IF(Schedule!D166="","",(Schedule!D166))</f>
        <v>BG</v>
      </c>
      <c r="Z166" s="57">
        <f>IF(Schedule!E166="","",(Schedule!E166))</f>
        <v>7</v>
      </c>
    </row>
    <row r="167" spans="20:26" x14ac:dyDescent="0.25">
      <c r="T167" s="56">
        <v>166</v>
      </c>
      <c r="U167" s="57" t="str">
        <f t="shared" si="5"/>
        <v>08:48 PM-Shepparton-9 (G)</v>
      </c>
      <c r="V167" s="57" t="str">
        <f>IF(Schedule!A167="","",(Schedule!A167))</f>
        <v>G</v>
      </c>
      <c r="W167" s="57" t="str">
        <f>IF(Schedule!B167="","",TEXT(Schedule!B167,"HH:MM AM/PM"))</f>
        <v>08:48 PM</v>
      </c>
      <c r="X167" s="57" t="str">
        <f>IF(Schedule!C167="","",(Schedule!C167))</f>
        <v>Shepparton</v>
      </c>
      <c r="Y167" s="57" t="str">
        <f>IF(Schedule!D167="","",(Schedule!D167))</f>
        <v>MG</v>
      </c>
      <c r="Z167" s="57">
        <f>IF(Schedule!E167="","",(Schedule!E167))</f>
        <v>9</v>
      </c>
    </row>
    <row r="168" spans="20:26" x14ac:dyDescent="0.25">
      <c r="T168" s="56">
        <v>167</v>
      </c>
      <c r="U168" s="57" t="str">
        <f t="shared" si="5"/>
        <v>08:52 PM-Bulli-9 (G)</v>
      </c>
      <c r="V168" s="57" t="str">
        <f>IF(Schedule!A168="","",(Schedule!A168))</f>
        <v>G</v>
      </c>
      <c r="W168" s="57" t="str">
        <f>IF(Schedule!B168="","",TEXT(Schedule!B168,"HH:MM AM/PM"))</f>
        <v>08:52 PM</v>
      </c>
      <c r="X168" s="57" t="str">
        <f>IF(Schedule!C168="","",(Schedule!C168))</f>
        <v>Bulli</v>
      </c>
      <c r="Y168" s="57" t="str">
        <f>IF(Schedule!D168="","",(Schedule!D168))</f>
        <v>SG</v>
      </c>
      <c r="Z168" s="57">
        <f>IF(Schedule!E168="","",(Schedule!E168))</f>
        <v>9</v>
      </c>
    </row>
    <row r="169" spans="20:26" x14ac:dyDescent="0.25">
      <c r="T169" s="56">
        <v>168</v>
      </c>
      <c r="U169" s="57" t="str">
        <f t="shared" si="5"/>
        <v>08:55 PM-Mandurah-6 (G)</v>
      </c>
      <c r="V169" s="57" t="str">
        <f>IF(Schedule!A169="","",(Schedule!A169))</f>
        <v>G</v>
      </c>
      <c r="W169" s="57" t="str">
        <f>IF(Schedule!B169="","",TEXT(Schedule!B169,"HH:MM AM/PM"))</f>
        <v>08:55 PM</v>
      </c>
      <c r="X169" s="57" t="str">
        <f>IF(Schedule!C169="","",(Schedule!C169))</f>
        <v>Mandurah</v>
      </c>
      <c r="Y169" s="57" t="str">
        <f>IF(Schedule!D169="","",(Schedule!D169))</f>
        <v>PG</v>
      </c>
      <c r="Z169" s="57">
        <f>IF(Schedule!E169="","",(Schedule!E169))</f>
        <v>6</v>
      </c>
    </row>
    <row r="170" spans="20:26" x14ac:dyDescent="0.25">
      <c r="T170" s="56">
        <v>169</v>
      </c>
      <c r="U170" s="57" t="str">
        <f t="shared" si="5"/>
        <v>08:58 PM-Angle Park-11 (G)</v>
      </c>
      <c r="V170" s="57" t="str">
        <f>IF(Schedule!A170="","",(Schedule!A170))</f>
        <v>G</v>
      </c>
      <c r="W170" s="57" t="str">
        <f>IF(Schedule!B170="","",TEXT(Schedule!B170,"HH:MM AM/PM"))</f>
        <v>08:58 PM</v>
      </c>
      <c r="X170" s="57" t="str">
        <f>IF(Schedule!C170="","",(Schedule!C170))</f>
        <v>Angle Park</v>
      </c>
      <c r="Y170" s="57" t="str">
        <f>IF(Schedule!D170="","",(Schedule!D170))</f>
        <v>AG</v>
      </c>
      <c r="Z170" s="57">
        <f>IF(Schedule!E170="","",(Schedule!E170))</f>
        <v>11</v>
      </c>
    </row>
    <row r="171" spans="20:26" x14ac:dyDescent="0.25">
      <c r="T171" s="56">
        <v>170</v>
      </c>
      <c r="U171" s="57" t="str">
        <f t="shared" si="5"/>
        <v>09:02 PM-Launceston-8 (G)</v>
      </c>
      <c r="V171" s="57" t="str">
        <f>IF(Schedule!A171="","",(Schedule!A171))</f>
        <v>G</v>
      </c>
      <c r="W171" s="57" t="str">
        <f>IF(Schedule!B171="","",TEXT(Schedule!B171,"HH:MM AM/PM"))</f>
        <v>09:02 PM</v>
      </c>
      <c r="X171" s="57" t="str">
        <f>IF(Schedule!C171="","",(Schedule!C171))</f>
        <v>Launceston</v>
      </c>
      <c r="Y171" s="57" t="str">
        <f>IF(Schedule!D171="","",(Schedule!D171))</f>
        <v>TG</v>
      </c>
      <c r="Z171" s="57">
        <f>IF(Schedule!E171="","",(Schedule!E171))</f>
        <v>8</v>
      </c>
    </row>
    <row r="172" spans="20:26" x14ac:dyDescent="0.25">
      <c r="T172" s="56">
        <v>171</v>
      </c>
      <c r="U172" s="57" t="str">
        <f t="shared" si="5"/>
        <v>09:05 PM-Albion Park-8 (G)</v>
      </c>
      <c r="V172" s="57" t="str">
        <f>IF(Schedule!A172="","",(Schedule!A172))</f>
        <v>G</v>
      </c>
      <c r="W172" s="57" t="str">
        <f>IF(Schedule!B172="","",TEXT(Schedule!B172,"HH:MM AM/PM"))</f>
        <v>09:05 PM</v>
      </c>
      <c r="X172" s="57" t="str">
        <f>IF(Schedule!C172="","",(Schedule!C172))</f>
        <v>Albion Park</v>
      </c>
      <c r="Y172" s="57" t="str">
        <f>IF(Schedule!D172="","",(Schedule!D172))</f>
        <v>BG</v>
      </c>
      <c r="Z172" s="57">
        <f>IF(Schedule!E172="","",(Schedule!E172))</f>
        <v>8</v>
      </c>
    </row>
    <row r="173" spans="20:26" x14ac:dyDescent="0.25">
      <c r="T173" s="56">
        <v>172</v>
      </c>
      <c r="U173" s="57" t="str">
        <f t="shared" si="5"/>
        <v>09:08 PM-Shepparton-10 (G)</v>
      </c>
      <c r="V173" s="57" t="str">
        <f>IF(Schedule!A173="","",(Schedule!A173))</f>
        <v>G</v>
      </c>
      <c r="W173" s="57" t="str">
        <f>IF(Schedule!B173="","",TEXT(Schedule!B173,"HH:MM AM/PM"))</f>
        <v>09:08 PM</v>
      </c>
      <c r="X173" s="57" t="str">
        <f>IF(Schedule!C173="","",(Schedule!C173))</f>
        <v>Shepparton</v>
      </c>
      <c r="Y173" s="57" t="str">
        <f>IF(Schedule!D173="","",(Schedule!D173))</f>
        <v>MG</v>
      </c>
      <c r="Z173" s="57">
        <f>IF(Schedule!E173="","",(Schedule!E173))</f>
        <v>10</v>
      </c>
    </row>
    <row r="174" spans="20:26" x14ac:dyDescent="0.25">
      <c r="T174" s="56">
        <v>173</v>
      </c>
      <c r="U174" s="57" t="str">
        <f t="shared" si="5"/>
        <v>09:12 PM-Bulli-10 (G)</v>
      </c>
      <c r="V174" s="57" t="str">
        <f>IF(Schedule!A174="","",(Schedule!A174))</f>
        <v>G</v>
      </c>
      <c r="W174" s="57" t="str">
        <f>IF(Schedule!B174="","",TEXT(Schedule!B174,"HH:MM AM/PM"))</f>
        <v>09:12 PM</v>
      </c>
      <c r="X174" s="57" t="str">
        <f>IF(Schedule!C174="","",(Schedule!C174))</f>
        <v>Bulli</v>
      </c>
      <c r="Y174" s="57" t="str">
        <f>IF(Schedule!D174="","",(Schedule!D174))</f>
        <v>SG</v>
      </c>
      <c r="Z174" s="57">
        <f>IF(Schedule!E174="","",(Schedule!E174))</f>
        <v>10</v>
      </c>
    </row>
    <row r="175" spans="20:26" x14ac:dyDescent="0.25">
      <c r="T175" s="56">
        <v>174</v>
      </c>
      <c r="U175" s="57" t="str">
        <f t="shared" si="5"/>
        <v>09:15 PM-Mandurah-7 (G)</v>
      </c>
      <c r="V175" s="57" t="str">
        <f>IF(Schedule!A175="","",(Schedule!A175))</f>
        <v>G</v>
      </c>
      <c r="W175" s="57" t="str">
        <f>IF(Schedule!B175="","",TEXT(Schedule!B175,"HH:MM AM/PM"))</f>
        <v>09:15 PM</v>
      </c>
      <c r="X175" s="57" t="str">
        <f>IF(Schedule!C175="","",(Schedule!C175))</f>
        <v>Mandurah</v>
      </c>
      <c r="Y175" s="57" t="str">
        <f>IF(Schedule!D175="","",(Schedule!D175))</f>
        <v>PG</v>
      </c>
      <c r="Z175" s="57">
        <f>IF(Schedule!E175="","",(Schedule!E175))</f>
        <v>7</v>
      </c>
    </row>
    <row r="176" spans="20:26" x14ac:dyDescent="0.25">
      <c r="T176" s="56">
        <v>175</v>
      </c>
      <c r="U176" s="57" t="str">
        <f t="shared" si="5"/>
        <v>09:20 PM-Launceston-9 (G)</v>
      </c>
      <c r="V176" s="57" t="str">
        <f>IF(Schedule!A176="","",(Schedule!A176))</f>
        <v>G</v>
      </c>
      <c r="W176" s="57" t="str">
        <f>IF(Schedule!B176="","",TEXT(Schedule!B176,"HH:MM AM/PM"))</f>
        <v>09:20 PM</v>
      </c>
      <c r="X176" s="57" t="str">
        <f>IF(Schedule!C176="","",(Schedule!C176))</f>
        <v>Launceston</v>
      </c>
      <c r="Y176" s="57" t="str">
        <f>IF(Schedule!D176="","",(Schedule!D176))</f>
        <v>TG</v>
      </c>
      <c r="Z176" s="57">
        <f>IF(Schedule!E176="","",(Schedule!E176))</f>
        <v>9</v>
      </c>
    </row>
    <row r="177" spans="20:26" x14ac:dyDescent="0.25">
      <c r="T177" s="56">
        <v>176</v>
      </c>
      <c r="U177" s="57" t="str">
        <f t="shared" si="5"/>
        <v>09:25 PM-Albion Park-9 (G)</v>
      </c>
      <c r="V177" s="57" t="str">
        <f>IF(Schedule!A177="","",(Schedule!A177))</f>
        <v>G</v>
      </c>
      <c r="W177" s="57" t="str">
        <f>IF(Schedule!B177="","",TEXT(Schedule!B177,"HH:MM AM/PM"))</f>
        <v>09:25 PM</v>
      </c>
      <c r="X177" s="57" t="str">
        <f>IF(Schedule!C177="","",(Schedule!C177))</f>
        <v>Albion Park</v>
      </c>
      <c r="Y177" s="57" t="str">
        <f>IF(Schedule!D177="","",(Schedule!D177))</f>
        <v>BG</v>
      </c>
      <c r="Z177" s="57">
        <f>IF(Schedule!E177="","",(Schedule!E177))</f>
        <v>9</v>
      </c>
    </row>
    <row r="178" spans="20:26" x14ac:dyDescent="0.25">
      <c r="T178" s="56">
        <v>177</v>
      </c>
      <c r="U178" s="57" t="str">
        <f t="shared" si="5"/>
        <v>09:30 PM-Shepparton-11 (G)</v>
      </c>
      <c r="V178" s="57" t="str">
        <f>IF(Schedule!A178="","",(Schedule!A178))</f>
        <v>G</v>
      </c>
      <c r="W178" s="57" t="str">
        <f>IF(Schedule!B178="","",TEXT(Schedule!B178,"HH:MM AM/PM"))</f>
        <v>09:30 PM</v>
      </c>
      <c r="X178" s="57" t="str">
        <f>IF(Schedule!C178="","",(Schedule!C178))</f>
        <v>Shepparton</v>
      </c>
      <c r="Y178" s="57" t="str">
        <f>IF(Schedule!D178="","",(Schedule!D178))</f>
        <v>MG</v>
      </c>
      <c r="Z178" s="57">
        <f>IF(Schedule!E178="","",(Schedule!E178))</f>
        <v>11</v>
      </c>
    </row>
    <row r="179" spans="20:26" x14ac:dyDescent="0.25">
      <c r="T179" s="56">
        <v>178</v>
      </c>
      <c r="U179" s="57" t="str">
        <f t="shared" si="5"/>
        <v>09:35 PM-Mandurah-8 (G)</v>
      </c>
      <c r="V179" s="57" t="str">
        <f>IF(Schedule!A179="","",(Schedule!A179))</f>
        <v>G</v>
      </c>
      <c r="W179" s="57" t="str">
        <f>IF(Schedule!B179="","",TEXT(Schedule!B179,"HH:MM AM/PM"))</f>
        <v>09:35 PM</v>
      </c>
      <c r="X179" s="57" t="str">
        <f>IF(Schedule!C179="","",(Schedule!C179))</f>
        <v>Mandurah</v>
      </c>
      <c r="Y179" s="57" t="str">
        <f>IF(Schedule!D179="","",(Schedule!D179))</f>
        <v>PG</v>
      </c>
      <c r="Z179" s="57">
        <f>IF(Schedule!E179="","",(Schedule!E179))</f>
        <v>8</v>
      </c>
    </row>
    <row r="180" spans="20:26" x14ac:dyDescent="0.25">
      <c r="T180" s="56">
        <v>179</v>
      </c>
      <c r="U180" s="57" t="str">
        <f t="shared" si="5"/>
        <v>09:40 PM-Launceston-10 (G)</v>
      </c>
      <c r="V180" s="57" t="str">
        <f>IF(Schedule!A180="","",(Schedule!A180))</f>
        <v>G</v>
      </c>
      <c r="W180" s="57" t="str">
        <f>IF(Schedule!B180="","",TEXT(Schedule!B180,"HH:MM AM/PM"))</f>
        <v>09:40 PM</v>
      </c>
      <c r="X180" s="57" t="str">
        <f>IF(Schedule!C180="","",(Schedule!C180))</f>
        <v>Launceston</v>
      </c>
      <c r="Y180" s="57" t="str">
        <f>IF(Schedule!D180="","",(Schedule!D180))</f>
        <v>TG</v>
      </c>
      <c r="Z180" s="57">
        <f>IF(Schedule!E180="","",(Schedule!E180))</f>
        <v>10</v>
      </c>
    </row>
    <row r="181" spans="20:26" x14ac:dyDescent="0.25">
      <c r="T181" s="56">
        <v>180</v>
      </c>
      <c r="U181" s="57" t="str">
        <f t="shared" si="5"/>
        <v>09:44 PM-Albion Park-10 (G)</v>
      </c>
      <c r="V181" s="57" t="str">
        <f>IF(Schedule!A181="","",(Schedule!A181))</f>
        <v>G</v>
      </c>
      <c r="W181" s="57" t="str">
        <f>IF(Schedule!B181="","",TEXT(Schedule!B181,"HH:MM AM/PM"))</f>
        <v>09:44 PM</v>
      </c>
      <c r="X181" s="57" t="str">
        <f>IF(Schedule!C181="","",(Schedule!C181))</f>
        <v>Albion Park</v>
      </c>
      <c r="Y181" s="57" t="str">
        <f>IF(Schedule!D181="","",(Schedule!D181))</f>
        <v>BG</v>
      </c>
      <c r="Z181" s="57">
        <f>IF(Schedule!E181="","",(Schedule!E181))</f>
        <v>10</v>
      </c>
    </row>
    <row r="182" spans="20:26" x14ac:dyDescent="0.25">
      <c r="T182" s="56">
        <v>181</v>
      </c>
      <c r="U182" s="57" t="str">
        <f t="shared" si="5"/>
        <v>09:48 PM-Shepparton-12 (G)</v>
      </c>
      <c r="V182" s="57" t="str">
        <f>IF(Schedule!A182="","",(Schedule!A182))</f>
        <v>G</v>
      </c>
      <c r="W182" s="57" t="str">
        <f>IF(Schedule!B182="","",TEXT(Schedule!B182,"HH:MM AM/PM"))</f>
        <v>09:48 PM</v>
      </c>
      <c r="X182" s="57" t="str">
        <f>IF(Schedule!C182="","",(Schedule!C182))</f>
        <v>Shepparton</v>
      </c>
      <c r="Y182" s="57" t="str">
        <f>IF(Schedule!D182="","",(Schedule!D182))</f>
        <v>MG</v>
      </c>
      <c r="Z182" s="57">
        <f>IF(Schedule!E182="","",(Schedule!E182))</f>
        <v>12</v>
      </c>
    </row>
    <row r="183" spans="20:26" x14ac:dyDescent="0.25">
      <c r="T183" s="56">
        <v>182</v>
      </c>
      <c r="U183" s="57" t="str">
        <f t="shared" si="5"/>
        <v>09:52 PM-Mandurah-9 (G)</v>
      </c>
      <c r="V183" s="57" t="str">
        <f>IF(Schedule!A183="","",(Schedule!A183))</f>
        <v>G</v>
      </c>
      <c r="W183" s="57" t="str">
        <f>IF(Schedule!B183="","",TEXT(Schedule!B183,"HH:MM AM/PM"))</f>
        <v>09:52 PM</v>
      </c>
      <c r="X183" s="57" t="str">
        <f>IF(Schedule!C183="","",(Schedule!C183))</f>
        <v>Mandurah</v>
      </c>
      <c r="Y183" s="57" t="str">
        <f>IF(Schedule!D183="","",(Schedule!D183))</f>
        <v>PG</v>
      </c>
      <c r="Z183" s="57">
        <f>IF(Schedule!E183="","",(Schedule!E183))</f>
        <v>9</v>
      </c>
    </row>
    <row r="184" spans="20:26" x14ac:dyDescent="0.25">
      <c r="T184" s="56">
        <v>183</v>
      </c>
      <c r="U184" s="57" t="str">
        <f t="shared" si="5"/>
        <v>10:07 PM-Mandurah-10 (G)</v>
      </c>
      <c r="V184" s="57" t="str">
        <f>IF(Schedule!A184="","",(Schedule!A184))</f>
        <v>G</v>
      </c>
      <c r="W184" s="57" t="str">
        <f>IF(Schedule!B184="","",TEXT(Schedule!B184,"HH:MM AM/PM"))</f>
        <v>10:07 PM</v>
      </c>
      <c r="X184" s="57" t="str">
        <f>IF(Schedule!C184="","",(Schedule!C184))</f>
        <v>Mandurah</v>
      </c>
      <c r="Y184" s="57" t="str">
        <f>IF(Schedule!D184="","",(Schedule!D184))</f>
        <v>PG</v>
      </c>
      <c r="Z184" s="57">
        <f>IF(Schedule!E184="","",(Schedule!E184))</f>
        <v>10</v>
      </c>
    </row>
    <row r="185" spans="20:26" x14ac:dyDescent="0.25">
      <c r="T185" s="56">
        <v>184</v>
      </c>
      <c r="U185" s="57" t="str">
        <f t="shared" si="5"/>
        <v>10:24 PM-Mandurah-11 (G)</v>
      </c>
      <c r="V185" s="57" t="str">
        <f>IF(Schedule!A185="","",(Schedule!A185))</f>
        <v>G</v>
      </c>
      <c r="W185" s="57" t="str">
        <f>IF(Schedule!B185="","",TEXT(Schedule!B185,"HH:MM AM/PM"))</f>
        <v>10:24 PM</v>
      </c>
      <c r="X185" s="57" t="str">
        <f>IF(Schedule!C185="","",(Schedule!C185))</f>
        <v>Mandurah</v>
      </c>
      <c r="Y185" s="57" t="str">
        <f>IF(Schedule!D185="","",(Schedule!D185))</f>
        <v>PG</v>
      </c>
      <c r="Z185" s="57">
        <f>IF(Schedule!E185="","",(Schedule!E185))</f>
        <v>11</v>
      </c>
    </row>
    <row r="186" spans="20:26" x14ac:dyDescent="0.25">
      <c r="T186" s="56">
        <v>185</v>
      </c>
      <c r="U186" s="57" t="str">
        <f t="shared" si="5"/>
        <v>10:40 PM-Mandurah-12 (G)</v>
      </c>
      <c r="V186" s="57" t="str">
        <f>IF(Schedule!A186="","",(Schedule!A186))</f>
        <v>G</v>
      </c>
      <c r="W186" s="57" t="str">
        <f>IF(Schedule!B186="","",TEXT(Schedule!B186,"HH:MM AM/PM"))</f>
        <v>10:40 PM</v>
      </c>
      <c r="X186" s="57" t="str">
        <f>IF(Schedule!C186="","",(Schedule!C186))</f>
        <v>Mandurah</v>
      </c>
      <c r="Y186" s="57" t="str">
        <f>IF(Schedule!D186="","",(Schedule!D186))</f>
        <v>PG</v>
      </c>
      <c r="Z186" s="57">
        <f>IF(Schedule!E186="","",(Schedule!E186))</f>
        <v>12</v>
      </c>
    </row>
    <row r="187" spans="20:26" x14ac:dyDescent="0.25">
      <c r="T187" s="56">
        <v>186</v>
      </c>
      <c r="U187" s="57" t="str">
        <f t="shared" si="5"/>
        <v/>
      </c>
      <c r="V187" s="57" t="str">
        <f>IF(Schedule!A199="","",(Schedule!A199))</f>
        <v/>
      </c>
      <c r="W187" s="57" t="str">
        <f>IF(Schedule!B199="","",TEXT(Schedule!B199,"HH:MM AM/PM"))</f>
        <v/>
      </c>
      <c r="X187" s="57" t="str">
        <f>IF(Schedule!C199="","",(Schedule!C199))</f>
        <v/>
      </c>
      <c r="Y187" s="57" t="str">
        <f>IF(Schedule!D199="","",(Schedule!D199))</f>
        <v/>
      </c>
      <c r="Z187" s="57" t="str">
        <f>IF(Schedule!E199="","",(Schedule!E199))</f>
        <v/>
      </c>
    </row>
    <row r="188" spans="20:26" x14ac:dyDescent="0.25">
      <c r="T188" s="56">
        <v>187</v>
      </c>
      <c r="U188" s="57" t="str">
        <f t="shared" si="5"/>
        <v/>
      </c>
      <c r="V188" s="57" t="str">
        <f>IF(Schedule!A200="","",(Schedule!A200))</f>
        <v/>
      </c>
      <c r="W188" s="57" t="str">
        <f>IF(Schedule!B200="","",TEXT(Schedule!B200,"HH:MM AM/PM"))</f>
        <v/>
      </c>
      <c r="X188" s="57" t="str">
        <f>IF(Schedule!C200="","",(Schedule!C200))</f>
        <v/>
      </c>
      <c r="Y188" s="57" t="str">
        <f>IF(Schedule!D200="","",(Schedule!D200))</f>
        <v/>
      </c>
      <c r="Z188" s="57" t="str">
        <f>IF(Schedule!E200="","",(Schedule!E200))</f>
        <v/>
      </c>
    </row>
    <row r="189" spans="20:26" x14ac:dyDescent="0.25">
      <c r="T189" s="56">
        <v>188</v>
      </c>
      <c r="U189" s="57" t="str">
        <f t="shared" si="5"/>
        <v/>
      </c>
      <c r="V189" s="57" t="str">
        <f>IF(Schedule!A201="","",(Schedule!A201))</f>
        <v/>
      </c>
      <c r="W189" s="57" t="str">
        <f>IF(Schedule!B201="","",TEXT(Schedule!B201,"HH:MM AM/PM"))</f>
        <v/>
      </c>
      <c r="X189" s="57" t="str">
        <f>IF(Schedule!C201="","",(Schedule!C201))</f>
        <v/>
      </c>
      <c r="Y189" s="57" t="str">
        <f>IF(Schedule!D201="","",(Schedule!D201))</f>
        <v/>
      </c>
      <c r="Z189" s="57" t="str">
        <f>IF(Schedule!E201="","",(Schedule!E201))</f>
        <v/>
      </c>
    </row>
    <row r="190" spans="20:26" x14ac:dyDescent="0.25">
      <c r="T190" s="56">
        <v>189</v>
      </c>
      <c r="U190" s="57" t="str">
        <f t="shared" si="5"/>
        <v/>
      </c>
      <c r="V190" s="57" t="str">
        <f>IF(Schedule!A202="","",(Schedule!A202))</f>
        <v/>
      </c>
      <c r="W190" s="57" t="str">
        <f>IF(Schedule!B202="","",TEXT(Schedule!B202,"HH:MM AM/PM"))</f>
        <v/>
      </c>
      <c r="X190" s="57" t="str">
        <f>IF(Schedule!C202="","",(Schedule!C202))</f>
        <v/>
      </c>
      <c r="Y190" s="57" t="str">
        <f>IF(Schedule!D202="","",(Schedule!D202))</f>
        <v/>
      </c>
      <c r="Z190" s="57" t="str">
        <f>IF(Schedule!E202="","",(Schedule!E202))</f>
        <v/>
      </c>
    </row>
    <row r="191" spans="20:26" x14ac:dyDescent="0.25">
      <c r="T191" s="56">
        <v>190</v>
      </c>
      <c r="U191" s="57" t="str">
        <f t="shared" si="5"/>
        <v/>
      </c>
      <c r="V191" s="57" t="str">
        <f>IF(Schedule!A203="","",(Schedule!A203))</f>
        <v/>
      </c>
      <c r="W191" s="57" t="str">
        <f>IF(Schedule!B203="","",TEXT(Schedule!B203,"HH:MM AM/PM"))</f>
        <v/>
      </c>
      <c r="X191" s="57" t="str">
        <f>IF(Schedule!C203="","",(Schedule!C203))</f>
        <v/>
      </c>
      <c r="Y191" s="57" t="str">
        <f>IF(Schedule!D203="","",(Schedule!D203))</f>
        <v/>
      </c>
      <c r="Z191" s="57" t="str">
        <f>IF(Schedule!E203="","",(Schedule!E203))</f>
        <v/>
      </c>
    </row>
    <row r="192" spans="20:26" x14ac:dyDescent="0.25">
      <c r="T192" s="56">
        <v>191</v>
      </c>
      <c r="U192" s="57" t="str">
        <f t="shared" si="5"/>
        <v/>
      </c>
      <c r="V192" s="57" t="str">
        <f>IF(Schedule!A204="","",(Schedule!A204))</f>
        <v/>
      </c>
      <c r="W192" s="57" t="str">
        <f>IF(Schedule!B204="","",TEXT(Schedule!B204,"HH:MM AM/PM"))</f>
        <v/>
      </c>
      <c r="X192" s="57" t="str">
        <f>IF(Schedule!C204="","",(Schedule!C204))</f>
        <v/>
      </c>
      <c r="Y192" s="57" t="str">
        <f>IF(Schedule!D204="","",(Schedule!D204))</f>
        <v/>
      </c>
      <c r="Z192" s="57" t="str">
        <f>IF(Schedule!E204="","",(Schedule!E204))</f>
        <v/>
      </c>
    </row>
    <row r="193" spans="20:26" x14ac:dyDescent="0.25">
      <c r="T193" s="56">
        <v>192</v>
      </c>
      <c r="U193" s="57" t="str">
        <f t="shared" si="5"/>
        <v/>
      </c>
      <c r="V193" s="57" t="str">
        <f>IF(Schedule!A205="","",(Schedule!A205))</f>
        <v/>
      </c>
      <c r="W193" s="57" t="str">
        <f>IF(Schedule!B205="","",TEXT(Schedule!B205,"HH:MM AM/PM"))</f>
        <v/>
      </c>
      <c r="X193" s="57" t="str">
        <f>IF(Schedule!C205="","",(Schedule!C205))</f>
        <v/>
      </c>
      <c r="Y193" s="57" t="str">
        <f>IF(Schedule!D205="","",(Schedule!D205))</f>
        <v/>
      </c>
      <c r="Z193" s="57" t="str">
        <f>IF(Schedule!E205="","",(Schedule!E205))</f>
        <v/>
      </c>
    </row>
    <row r="194" spans="20:26" x14ac:dyDescent="0.25">
      <c r="T194" s="56">
        <v>193</v>
      </c>
      <c r="U194" s="57" t="str">
        <f t="shared" si="5"/>
        <v/>
      </c>
      <c r="V194" s="57" t="str">
        <f>IF(Schedule!A206="","",(Schedule!A206))</f>
        <v/>
      </c>
      <c r="W194" s="57" t="str">
        <f>IF(Schedule!B206="","",TEXT(Schedule!B206,"HH:MM AM/PM"))</f>
        <v/>
      </c>
      <c r="X194" s="57" t="str">
        <f>IF(Schedule!C206="","",(Schedule!C206))</f>
        <v/>
      </c>
      <c r="Y194" s="57" t="str">
        <f>IF(Schedule!D206="","",(Schedule!D206))</f>
        <v/>
      </c>
      <c r="Z194" s="57" t="str">
        <f>IF(Schedule!E206="","",(Schedule!E206))</f>
        <v/>
      </c>
    </row>
    <row r="195" spans="20:26" x14ac:dyDescent="0.25">
      <c r="T195" s="56">
        <v>194</v>
      </c>
      <c r="U195" s="57" t="str">
        <f t="shared" ref="U195:U258" si="6">IF(V195="","",CONCATENATE(TEXT(W195,"HH:MM AM/PM"),"-",X195,"-",Z195," (",V195,")"))</f>
        <v/>
      </c>
      <c r="V195" s="57" t="str">
        <f>IF(Schedule!A207="","",(Schedule!A207))</f>
        <v/>
      </c>
      <c r="W195" s="57" t="str">
        <f>IF(Schedule!B207="","",TEXT(Schedule!B207,"HH:MM AM/PM"))</f>
        <v/>
      </c>
      <c r="X195" s="57" t="str">
        <f>IF(Schedule!C207="","",(Schedule!C207))</f>
        <v/>
      </c>
      <c r="Y195" s="57" t="str">
        <f>IF(Schedule!D207="","",(Schedule!D207))</f>
        <v/>
      </c>
      <c r="Z195" s="57" t="str">
        <f>IF(Schedule!E207="","",(Schedule!E207))</f>
        <v/>
      </c>
    </row>
    <row r="196" spans="20:26" x14ac:dyDescent="0.25">
      <c r="T196" s="56">
        <v>195</v>
      </c>
      <c r="U196" s="57" t="str">
        <f t="shared" si="6"/>
        <v/>
      </c>
      <c r="V196" s="57" t="str">
        <f>IF(Schedule!A208="","",(Schedule!A208))</f>
        <v/>
      </c>
      <c r="W196" s="57" t="str">
        <f>IF(Schedule!B208="","",TEXT(Schedule!B208,"HH:MM AM/PM"))</f>
        <v/>
      </c>
      <c r="X196" s="57" t="str">
        <f>IF(Schedule!C208="","",(Schedule!C208))</f>
        <v/>
      </c>
      <c r="Y196" s="57" t="str">
        <f>IF(Schedule!D208="","",(Schedule!D208))</f>
        <v/>
      </c>
      <c r="Z196" s="57" t="str">
        <f>IF(Schedule!E208="","",(Schedule!E208))</f>
        <v/>
      </c>
    </row>
    <row r="197" spans="20:26" x14ac:dyDescent="0.25">
      <c r="T197" s="56">
        <v>196</v>
      </c>
      <c r="U197" s="57" t="str">
        <f t="shared" si="6"/>
        <v/>
      </c>
      <c r="V197" s="57" t="str">
        <f>IF(Schedule!A209="","",(Schedule!A209))</f>
        <v/>
      </c>
      <c r="W197" s="57" t="str">
        <f>IF(Schedule!B209="","",TEXT(Schedule!B209,"HH:MM AM/PM"))</f>
        <v/>
      </c>
      <c r="X197" s="57" t="str">
        <f>IF(Schedule!C209="","",(Schedule!C209))</f>
        <v/>
      </c>
      <c r="Y197" s="57" t="str">
        <f>IF(Schedule!D209="","",(Schedule!D209))</f>
        <v/>
      </c>
      <c r="Z197" s="57" t="str">
        <f>IF(Schedule!E209="","",(Schedule!E209))</f>
        <v/>
      </c>
    </row>
    <row r="198" spans="20:26" x14ac:dyDescent="0.25">
      <c r="T198" s="56">
        <v>197</v>
      </c>
      <c r="U198" s="57" t="str">
        <f t="shared" si="6"/>
        <v/>
      </c>
      <c r="V198" s="57" t="str">
        <f>IF(Schedule!A210="","",(Schedule!A210))</f>
        <v/>
      </c>
      <c r="W198" s="57" t="str">
        <f>IF(Schedule!B210="","",TEXT(Schedule!B210,"HH:MM AM/PM"))</f>
        <v/>
      </c>
      <c r="X198" s="57" t="str">
        <f>IF(Schedule!C210="","",(Schedule!C210))</f>
        <v/>
      </c>
      <c r="Y198" s="57" t="str">
        <f>IF(Schedule!D210="","",(Schedule!D210))</f>
        <v/>
      </c>
      <c r="Z198" s="57" t="str">
        <f>IF(Schedule!E210="","",(Schedule!E210))</f>
        <v/>
      </c>
    </row>
    <row r="199" spans="20:26" x14ac:dyDescent="0.25">
      <c r="T199" s="56">
        <v>198</v>
      </c>
      <c r="U199" s="57" t="str">
        <f t="shared" si="6"/>
        <v/>
      </c>
      <c r="V199" s="57" t="str">
        <f>IF(Schedule!A211="","",(Schedule!A211))</f>
        <v/>
      </c>
      <c r="W199" s="57" t="str">
        <f>IF(Schedule!B211="","",TEXT(Schedule!B211,"HH:MM AM/PM"))</f>
        <v/>
      </c>
      <c r="X199" s="57" t="str">
        <f>IF(Schedule!C211="","",(Schedule!C211))</f>
        <v/>
      </c>
      <c r="Y199" s="57" t="str">
        <f>IF(Schedule!D211="","",(Schedule!D211))</f>
        <v/>
      </c>
      <c r="Z199" s="57" t="str">
        <f>IF(Schedule!E211="","",(Schedule!E211))</f>
        <v/>
      </c>
    </row>
    <row r="200" spans="20:26" x14ac:dyDescent="0.25">
      <c r="T200" s="56">
        <v>199</v>
      </c>
      <c r="U200" s="57" t="str">
        <f t="shared" si="6"/>
        <v/>
      </c>
      <c r="V200" s="57" t="str">
        <f>IF(Schedule!A212="","",(Schedule!A212))</f>
        <v/>
      </c>
      <c r="W200" s="57" t="str">
        <f>IF(Schedule!B212="","",TEXT(Schedule!B212,"HH:MM AM/PM"))</f>
        <v/>
      </c>
      <c r="X200" s="57" t="str">
        <f>IF(Schedule!C212="","",(Schedule!C212))</f>
        <v/>
      </c>
      <c r="Y200" s="57" t="str">
        <f>IF(Schedule!D212="","",(Schedule!D212))</f>
        <v/>
      </c>
      <c r="Z200" s="57" t="str">
        <f>IF(Schedule!E212="","",(Schedule!E212))</f>
        <v/>
      </c>
    </row>
    <row r="201" spans="20:26" x14ac:dyDescent="0.25">
      <c r="T201" s="56">
        <v>200</v>
      </c>
      <c r="U201" s="57" t="str">
        <f t="shared" si="6"/>
        <v/>
      </c>
      <c r="V201" s="57" t="str">
        <f>IF(Schedule!A213="","",(Schedule!A213))</f>
        <v/>
      </c>
      <c r="W201" s="57" t="str">
        <f>IF(Schedule!B213="","",TEXT(Schedule!B213,"HH:MM AM/PM"))</f>
        <v/>
      </c>
      <c r="X201" s="57" t="str">
        <f>IF(Schedule!C213="","",(Schedule!C213))</f>
        <v/>
      </c>
      <c r="Y201" s="57" t="str">
        <f>IF(Schedule!D213="","",(Schedule!D213))</f>
        <v/>
      </c>
      <c r="Z201" s="57" t="str">
        <f>IF(Schedule!E213="","",(Schedule!E213))</f>
        <v/>
      </c>
    </row>
    <row r="202" spans="20:26" x14ac:dyDescent="0.25">
      <c r="T202" s="56">
        <v>201</v>
      </c>
      <c r="U202" s="57" t="str">
        <f t="shared" si="6"/>
        <v/>
      </c>
      <c r="V202" s="57" t="str">
        <f>IF(Schedule!A214="","",(Schedule!A214))</f>
        <v/>
      </c>
      <c r="W202" s="57" t="str">
        <f>IF(Schedule!B214="","",TEXT(Schedule!B214,"HH:MM AM/PM"))</f>
        <v/>
      </c>
      <c r="X202" s="57" t="str">
        <f>IF(Schedule!C214="","",(Schedule!C214))</f>
        <v/>
      </c>
      <c r="Y202" s="57" t="str">
        <f>IF(Schedule!D214="","",(Schedule!D214))</f>
        <v/>
      </c>
      <c r="Z202" s="57" t="str">
        <f>IF(Schedule!E214="","",(Schedule!E214))</f>
        <v/>
      </c>
    </row>
    <row r="203" spans="20:26" x14ac:dyDescent="0.25">
      <c r="T203" s="56">
        <v>202</v>
      </c>
      <c r="U203" s="57" t="str">
        <f t="shared" si="6"/>
        <v/>
      </c>
      <c r="V203" s="57" t="str">
        <f>IF(Schedule!A215="","",(Schedule!A215))</f>
        <v/>
      </c>
      <c r="W203" s="57" t="str">
        <f>IF(Schedule!B215="","",TEXT(Schedule!B215,"HH:MM AM/PM"))</f>
        <v/>
      </c>
      <c r="X203" s="57" t="str">
        <f>IF(Schedule!C215="","",(Schedule!C215))</f>
        <v/>
      </c>
      <c r="Y203" s="57" t="str">
        <f>IF(Schedule!D215="","",(Schedule!D215))</f>
        <v/>
      </c>
      <c r="Z203" s="57" t="str">
        <f>IF(Schedule!E215="","",(Schedule!E215))</f>
        <v/>
      </c>
    </row>
    <row r="204" spans="20:26" x14ac:dyDescent="0.25">
      <c r="T204" s="56">
        <v>203</v>
      </c>
      <c r="U204" s="57" t="str">
        <f t="shared" si="6"/>
        <v/>
      </c>
      <c r="V204" s="57" t="str">
        <f>IF(Schedule!A216="","",(Schedule!A216))</f>
        <v/>
      </c>
      <c r="W204" s="57" t="str">
        <f>IF(Schedule!B216="","",TEXT(Schedule!B216,"HH:MM AM/PM"))</f>
        <v/>
      </c>
      <c r="X204" s="57" t="str">
        <f>IF(Schedule!C216="","",(Schedule!C216))</f>
        <v/>
      </c>
      <c r="Y204" s="57" t="str">
        <f>IF(Schedule!D216="","",(Schedule!D216))</f>
        <v/>
      </c>
      <c r="Z204" s="57" t="str">
        <f>IF(Schedule!E216="","",(Schedule!E216))</f>
        <v/>
      </c>
    </row>
    <row r="205" spans="20:26" x14ac:dyDescent="0.25">
      <c r="T205" s="56">
        <v>204</v>
      </c>
      <c r="U205" s="57" t="str">
        <f t="shared" si="6"/>
        <v/>
      </c>
      <c r="V205" s="57" t="str">
        <f>IF(Schedule!A217="","",(Schedule!A217))</f>
        <v/>
      </c>
      <c r="W205" s="57" t="str">
        <f>IF(Schedule!B217="","",TEXT(Schedule!B217,"HH:MM AM/PM"))</f>
        <v/>
      </c>
      <c r="X205" s="57" t="str">
        <f>IF(Schedule!C217="","",(Schedule!C217))</f>
        <v/>
      </c>
      <c r="Y205" s="57" t="str">
        <f>IF(Schedule!D217="","",(Schedule!D217))</f>
        <v/>
      </c>
      <c r="Z205" s="57" t="str">
        <f>IF(Schedule!E217="","",(Schedule!E217))</f>
        <v/>
      </c>
    </row>
    <row r="206" spans="20:26" x14ac:dyDescent="0.25">
      <c r="T206" s="56">
        <v>205</v>
      </c>
      <c r="U206" s="57" t="str">
        <f t="shared" si="6"/>
        <v/>
      </c>
      <c r="V206" s="57" t="str">
        <f>IF(Schedule!A218="","",(Schedule!A218))</f>
        <v/>
      </c>
      <c r="W206" s="57" t="str">
        <f>IF(Schedule!B218="","",TEXT(Schedule!B218,"HH:MM AM/PM"))</f>
        <v/>
      </c>
      <c r="X206" s="57" t="str">
        <f>IF(Schedule!C218="","",(Schedule!C218))</f>
        <v/>
      </c>
      <c r="Y206" s="57" t="str">
        <f>IF(Schedule!D218="","",(Schedule!D218))</f>
        <v/>
      </c>
      <c r="Z206" s="57" t="str">
        <f>IF(Schedule!E218="","",(Schedule!E218))</f>
        <v/>
      </c>
    </row>
    <row r="207" spans="20:26" x14ac:dyDescent="0.25">
      <c r="T207" s="56">
        <v>206</v>
      </c>
      <c r="U207" s="57" t="str">
        <f t="shared" si="6"/>
        <v/>
      </c>
      <c r="V207" s="57" t="str">
        <f>IF(Schedule!A219="","",(Schedule!A219))</f>
        <v/>
      </c>
      <c r="W207" s="57" t="str">
        <f>IF(Schedule!B219="","",TEXT(Schedule!B219,"HH:MM AM/PM"))</f>
        <v/>
      </c>
      <c r="X207" s="57" t="str">
        <f>IF(Schedule!C219="","",(Schedule!C219))</f>
        <v/>
      </c>
      <c r="Y207" s="57" t="str">
        <f>IF(Schedule!D219="","",(Schedule!D219))</f>
        <v/>
      </c>
      <c r="Z207" s="57" t="str">
        <f>IF(Schedule!E219="","",(Schedule!E219))</f>
        <v/>
      </c>
    </row>
    <row r="208" spans="20:26" x14ac:dyDescent="0.25">
      <c r="T208" s="56">
        <v>207</v>
      </c>
      <c r="U208" s="57" t="str">
        <f t="shared" si="6"/>
        <v/>
      </c>
      <c r="V208" s="57" t="str">
        <f>IF(Schedule!A220="","",(Schedule!A220))</f>
        <v/>
      </c>
      <c r="W208" s="57" t="str">
        <f>IF(Schedule!B220="","",TEXT(Schedule!B220,"HH:MM AM/PM"))</f>
        <v/>
      </c>
      <c r="X208" s="57" t="str">
        <f>IF(Schedule!C220="","",(Schedule!C220))</f>
        <v/>
      </c>
      <c r="Y208" s="57" t="str">
        <f>IF(Schedule!D220="","",(Schedule!D220))</f>
        <v/>
      </c>
      <c r="Z208" s="57" t="str">
        <f>IF(Schedule!E220="","",(Schedule!E220))</f>
        <v/>
      </c>
    </row>
    <row r="209" spans="20:26" x14ac:dyDescent="0.25">
      <c r="T209" s="56">
        <v>208</v>
      </c>
      <c r="U209" s="57" t="str">
        <f t="shared" si="6"/>
        <v/>
      </c>
      <c r="V209" s="57" t="str">
        <f>IF(Schedule!A221="","",(Schedule!A221))</f>
        <v/>
      </c>
      <c r="W209" s="57" t="str">
        <f>IF(Schedule!B221="","",TEXT(Schedule!B221,"HH:MM AM/PM"))</f>
        <v/>
      </c>
      <c r="X209" s="57" t="str">
        <f>IF(Schedule!C221="","",(Schedule!C221))</f>
        <v/>
      </c>
      <c r="Y209" s="57" t="str">
        <f>IF(Schedule!D221="","",(Schedule!D221))</f>
        <v/>
      </c>
      <c r="Z209" s="57" t="str">
        <f>IF(Schedule!E221="","",(Schedule!E221))</f>
        <v/>
      </c>
    </row>
    <row r="210" spans="20:26" x14ac:dyDescent="0.25">
      <c r="T210" s="56">
        <v>209</v>
      </c>
      <c r="U210" s="57" t="str">
        <f t="shared" si="6"/>
        <v/>
      </c>
      <c r="V210" s="57" t="str">
        <f>IF(Schedule!A222="","",(Schedule!A222))</f>
        <v/>
      </c>
      <c r="W210" s="57" t="str">
        <f>IF(Schedule!B222="","",TEXT(Schedule!B222,"HH:MM AM/PM"))</f>
        <v/>
      </c>
      <c r="X210" s="57" t="str">
        <f>IF(Schedule!C222="","",(Schedule!C222))</f>
        <v/>
      </c>
      <c r="Y210" s="57" t="str">
        <f>IF(Schedule!D222="","",(Schedule!D222))</f>
        <v/>
      </c>
      <c r="Z210" s="57" t="str">
        <f>IF(Schedule!E222="","",(Schedule!E222))</f>
        <v/>
      </c>
    </row>
    <row r="211" spans="20:26" x14ac:dyDescent="0.25">
      <c r="T211" s="56">
        <v>210</v>
      </c>
      <c r="U211" s="57" t="str">
        <f t="shared" si="6"/>
        <v/>
      </c>
      <c r="V211" s="57" t="str">
        <f>IF(Schedule!A223="","",(Schedule!A223))</f>
        <v/>
      </c>
      <c r="W211" s="57" t="str">
        <f>IF(Schedule!B223="","",TEXT(Schedule!B223,"HH:MM AM/PM"))</f>
        <v/>
      </c>
      <c r="X211" s="57" t="str">
        <f>IF(Schedule!C223="","",(Schedule!C223))</f>
        <v/>
      </c>
      <c r="Y211" s="57" t="str">
        <f>IF(Schedule!D223="","",(Schedule!D223))</f>
        <v/>
      </c>
      <c r="Z211" s="57" t="str">
        <f>IF(Schedule!E223="","",(Schedule!E223))</f>
        <v/>
      </c>
    </row>
    <row r="212" spans="20:26" x14ac:dyDescent="0.25">
      <c r="T212" s="56">
        <v>211</v>
      </c>
      <c r="U212" s="57" t="str">
        <f t="shared" si="6"/>
        <v/>
      </c>
      <c r="V212" s="57" t="str">
        <f>IF(Schedule!A224="","",(Schedule!A224))</f>
        <v/>
      </c>
      <c r="W212" s="57" t="str">
        <f>IF(Schedule!B224="","",TEXT(Schedule!B224,"HH:MM AM/PM"))</f>
        <v/>
      </c>
      <c r="X212" s="57" t="str">
        <f>IF(Schedule!C224="","",(Schedule!C224))</f>
        <v/>
      </c>
      <c r="Y212" s="57" t="str">
        <f>IF(Schedule!D224="","",(Schedule!D224))</f>
        <v/>
      </c>
      <c r="Z212" s="57" t="str">
        <f>IF(Schedule!E224="","",(Schedule!E224))</f>
        <v/>
      </c>
    </row>
    <row r="213" spans="20:26" x14ac:dyDescent="0.25">
      <c r="T213" s="56">
        <v>212</v>
      </c>
      <c r="U213" s="57" t="str">
        <f t="shared" si="6"/>
        <v/>
      </c>
      <c r="V213" s="57" t="str">
        <f>IF(Schedule!A225="","",(Schedule!A225))</f>
        <v/>
      </c>
      <c r="W213" s="57" t="str">
        <f>IF(Schedule!B225="","",TEXT(Schedule!B225,"HH:MM AM/PM"))</f>
        <v/>
      </c>
      <c r="X213" s="57" t="str">
        <f>IF(Schedule!C225="","",(Schedule!C225))</f>
        <v/>
      </c>
      <c r="Y213" s="57" t="str">
        <f>IF(Schedule!D225="","",(Schedule!D225))</f>
        <v/>
      </c>
      <c r="Z213" s="57" t="str">
        <f>IF(Schedule!E225="","",(Schedule!E225))</f>
        <v/>
      </c>
    </row>
    <row r="214" spans="20:26" x14ac:dyDescent="0.25">
      <c r="T214" s="56">
        <v>213</v>
      </c>
      <c r="U214" s="57" t="str">
        <f t="shared" si="6"/>
        <v/>
      </c>
      <c r="V214" s="57" t="str">
        <f>IF(Schedule!A226="","",(Schedule!A226))</f>
        <v/>
      </c>
      <c r="W214" s="57" t="str">
        <f>IF(Schedule!B226="","",TEXT(Schedule!B226,"HH:MM AM/PM"))</f>
        <v/>
      </c>
      <c r="X214" s="57" t="str">
        <f>IF(Schedule!C226="","",(Schedule!C226))</f>
        <v/>
      </c>
      <c r="Y214" s="57" t="str">
        <f>IF(Schedule!D226="","",(Schedule!D226))</f>
        <v/>
      </c>
      <c r="Z214" s="57" t="str">
        <f>IF(Schedule!E226="","",(Schedule!E226))</f>
        <v/>
      </c>
    </row>
    <row r="215" spans="20:26" x14ac:dyDescent="0.25">
      <c r="T215" s="56">
        <v>214</v>
      </c>
      <c r="U215" s="57" t="str">
        <f t="shared" si="6"/>
        <v/>
      </c>
      <c r="V215" s="57" t="str">
        <f>IF(Schedule!A227="","",(Schedule!A227))</f>
        <v/>
      </c>
      <c r="W215" s="57" t="str">
        <f>IF(Schedule!B227="","",TEXT(Schedule!B227,"HH:MM AM/PM"))</f>
        <v/>
      </c>
      <c r="X215" s="57" t="str">
        <f>IF(Schedule!C227="","",(Schedule!C227))</f>
        <v/>
      </c>
      <c r="Y215" s="57" t="str">
        <f>IF(Schedule!D227="","",(Schedule!D227))</f>
        <v/>
      </c>
      <c r="Z215" s="57" t="str">
        <f>IF(Schedule!E227="","",(Schedule!E227))</f>
        <v/>
      </c>
    </row>
    <row r="216" spans="20:26" x14ac:dyDescent="0.25">
      <c r="T216" s="56">
        <v>215</v>
      </c>
      <c r="U216" s="57" t="str">
        <f t="shared" si="6"/>
        <v/>
      </c>
      <c r="V216" s="57" t="str">
        <f>IF(Schedule!A228="","",(Schedule!A228))</f>
        <v/>
      </c>
      <c r="W216" s="57" t="str">
        <f>IF(Schedule!B228="","",TEXT(Schedule!B228,"HH:MM AM/PM"))</f>
        <v/>
      </c>
      <c r="X216" s="57" t="str">
        <f>IF(Schedule!C228="","",(Schedule!C228))</f>
        <v/>
      </c>
      <c r="Y216" s="57" t="str">
        <f>IF(Schedule!D228="","",(Schedule!D228))</f>
        <v/>
      </c>
      <c r="Z216" s="57" t="str">
        <f>IF(Schedule!E228="","",(Schedule!E228))</f>
        <v/>
      </c>
    </row>
    <row r="217" spans="20:26" x14ac:dyDescent="0.25">
      <c r="T217" s="56">
        <v>216</v>
      </c>
      <c r="U217" s="57" t="str">
        <f t="shared" si="6"/>
        <v/>
      </c>
      <c r="V217" s="57" t="str">
        <f>IF(Schedule!A229="","",(Schedule!A229))</f>
        <v/>
      </c>
      <c r="W217" s="57" t="str">
        <f>IF(Schedule!B229="","",TEXT(Schedule!B229,"HH:MM AM/PM"))</f>
        <v/>
      </c>
      <c r="X217" s="57" t="str">
        <f>IF(Schedule!C229="","",(Schedule!C229))</f>
        <v/>
      </c>
      <c r="Y217" s="57" t="str">
        <f>IF(Schedule!D229="","",(Schedule!D229))</f>
        <v/>
      </c>
      <c r="Z217" s="57" t="str">
        <f>IF(Schedule!E229="","",(Schedule!E229))</f>
        <v/>
      </c>
    </row>
    <row r="218" spans="20:26" x14ac:dyDescent="0.25">
      <c r="T218" s="56">
        <v>217</v>
      </c>
      <c r="U218" s="57" t="str">
        <f t="shared" si="6"/>
        <v/>
      </c>
      <c r="V218" s="57" t="str">
        <f>IF(Schedule!A230="","",(Schedule!A230))</f>
        <v/>
      </c>
      <c r="W218" s="57" t="str">
        <f>IF(Schedule!B230="","",TEXT(Schedule!B230,"HH:MM AM/PM"))</f>
        <v/>
      </c>
      <c r="X218" s="57" t="str">
        <f>IF(Schedule!C230="","",(Schedule!C230))</f>
        <v/>
      </c>
      <c r="Y218" s="57" t="str">
        <f>IF(Schedule!D230="","",(Schedule!D230))</f>
        <v/>
      </c>
      <c r="Z218" s="57" t="str">
        <f>IF(Schedule!E230="","",(Schedule!E230))</f>
        <v/>
      </c>
    </row>
    <row r="219" spans="20:26" x14ac:dyDescent="0.25">
      <c r="T219" s="56">
        <v>218</v>
      </c>
      <c r="U219" s="57" t="str">
        <f t="shared" si="6"/>
        <v/>
      </c>
      <c r="V219" s="57" t="str">
        <f>IF(Schedule!A231="","",(Schedule!A231))</f>
        <v/>
      </c>
      <c r="W219" s="57" t="str">
        <f>IF(Schedule!B231="","",TEXT(Schedule!B231,"HH:MM AM/PM"))</f>
        <v/>
      </c>
      <c r="X219" s="57" t="str">
        <f>IF(Schedule!C231="","",(Schedule!C231))</f>
        <v/>
      </c>
      <c r="Y219" s="57" t="str">
        <f>IF(Schedule!D231="","",(Schedule!D231))</f>
        <v/>
      </c>
      <c r="Z219" s="57" t="str">
        <f>IF(Schedule!E231="","",(Schedule!E231))</f>
        <v/>
      </c>
    </row>
    <row r="220" spans="20:26" x14ac:dyDescent="0.25">
      <c r="T220" s="56">
        <v>219</v>
      </c>
      <c r="U220" s="57" t="str">
        <f t="shared" si="6"/>
        <v/>
      </c>
      <c r="V220" s="57" t="str">
        <f>IF(Schedule!A232="","",(Schedule!A232))</f>
        <v/>
      </c>
      <c r="W220" s="57" t="str">
        <f>IF(Schedule!B232="","",TEXT(Schedule!B232,"HH:MM AM/PM"))</f>
        <v/>
      </c>
      <c r="X220" s="57" t="str">
        <f>IF(Schedule!C232="","",(Schedule!C232))</f>
        <v/>
      </c>
      <c r="Y220" s="57" t="str">
        <f>IF(Schedule!D232="","",(Schedule!D232))</f>
        <v/>
      </c>
      <c r="Z220" s="57" t="str">
        <f>IF(Schedule!E232="","",(Schedule!E232))</f>
        <v/>
      </c>
    </row>
    <row r="221" spans="20:26" x14ac:dyDescent="0.25">
      <c r="T221" s="56">
        <v>220</v>
      </c>
      <c r="U221" s="57" t="str">
        <f t="shared" si="6"/>
        <v/>
      </c>
      <c r="V221" s="57" t="str">
        <f>IF(Schedule!A233="","",(Schedule!A233))</f>
        <v/>
      </c>
      <c r="W221" s="57" t="str">
        <f>IF(Schedule!B233="","",TEXT(Schedule!B233,"HH:MM AM/PM"))</f>
        <v/>
      </c>
      <c r="X221" s="57" t="str">
        <f>IF(Schedule!C233="","",(Schedule!C233))</f>
        <v/>
      </c>
      <c r="Y221" s="57" t="str">
        <f>IF(Schedule!D233="","",(Schedule!D233))</f>
        <v/>
      </c>
      <c r="Z221" s="57" t="str">
        <f>IF(Schedule!E233="","",(Schedule!E233))</f>
        <v/>
      </c>
    </row>
    <row r="222" spans="20:26" x14ac:dyDescent="0.25">
      <c r="T222" s="56">
        <v>221</v>
      </c>
      <c r="U222" s="57" t="str">
        <f t="shared" si="6"/>
        <v/>
      </c>
      <c r="V222" s="57" t="str">
        <f>IF(Schedule!A234="","",(Schedule!A234))</f>
        <v/>
      </c>
      <c r="W222" s="57" t="str">
        <f>IF(Schedule!B234="","",TEXT(Schedule!B234,"HH:MM AM/PM"))</f>
        <v/>
      </c>
      <c r="X222" s="57" t="str">
        <f>IF(Schedule!C234="","",(Schedule!C234))</f>
        <v/>
      </c>
      <c r="Y222" s="57" t="str">
        <f>IF(Schedule!D234="","",(Schedule!D234))</f>
        <v/>
      </c>
      <c r="Z222" s="57" t="str">
        <f>IF(Schedule!E234="","",(Schedule!E234))</f>
        <v/>
      </c>
    </row>
    <row r="223" spans="20:26" x14ac:dyDescent="0.25">
      <c r="T223" s="56">
        <v>222</v>
      </c>
      <c r="U223" s="57" t="str">
        <f t="shared" si="6"/>
        <v/>
      </c>
      <c r="V223" s="57" t="str">
        <f>IF(Schedule!A235="","",(Schedule!A235))</f>
        <v/>
      </c>
      <c r="W223" s="57" t="str">
        <f>IF(Schedule!B235="","",TEXT(Schedule!B235,"HH:MM AM/PM"))</f>
        <v/>
      </c>
      <c r="X223" s="57" t="str">
        <f>IF(Schedule!C235="","",(Schedule!C235))</f>
        <v/>
      </c>
      <c r="Y223" s="57" t="str">
        <f>IF(Schedule!D235="","",(Schedule!D235))</f>
        <v/>
      </c>
      <c r="Z223" s="57" t="str">
        <f>IF(Schedule!E235="","",(Schedule!E235))</f>
        <v/>
      </c>
    </row>
    <row r="224" spans="20:26" x14ac:dyDescent="0.25">
      <c r="T224" s="56">
        <v>223</v>
      </c>
      <c r="U224" s="57" t="str">
        <f t="shared" si="6"/>
        <v/>
      </c>
      <c r="V224" s="57" t="str">
        <f>IF(Schedule!A236="","",(Schedule!A236))</f>
        <v/>
      </c>
      <c r="W224" s="57" t="str">
        <f>IF(Schedule!B236="","",TEXT(Schedule!B236,"HH:MM AM/PM"))</f>
        <v/>
      </c>
      <c r="X224" s="57" t="str">
        <f>IF(Schedule!C236="","",(Schedule!C236))</f>
        <v/>
      </c>
      <c r="Y224" s="57" t="str">
        <f>IF(Schedule!D236="","",(Schedule!D236))</f>
        <v/>
      </c>
      <c r="Z224" s="57" t="str">
        <f>IF(Schedule!E236="","",(Schedule!E236))</f>
        <v/>
      </c>
    </row>
    <row r="225" spans="20:26" x14ac:dyDescent="0.25">
      <c r="T225" s="56">
        <v>224</v>
      </c>
      <c r="U225" s="57" t="str">
        <f t="shared" si="6"/>
        <v/>
      </c>
      <c r="V225" s="57" t="str">
        <f>IF(Schedule!A237="","",(Schedule!A237))</f>
        <v/>
      </c>
      <c r="W225" s="57" t="str">
        <f>IF(Schedule!B237="","",TEXT(Schedule!B237,"HH:MM AM/PM"))</f>
        <v/>
      </c>
      <c r="X225" s="57" t="str">
        <f>IF(Schedule!C237="","",(Schedule!C237))</f>
        <v/>
      </c>
      <c r="Y225" s="57" t="str">
        <f>IF(Schedule!D237="","",(Schedule!D237))</f>
        <v/>
      </c>
      <c r="Z225" s="57" t="str">
        <f>IF(Schedule!E237="","",(Schedule!E237))</f>
        <v/>
      </c>
    </row>
    <row r="226" spans="20:26" x14ac:dyDescent="0.25">
      <c r="T226" s="56">
        <v>225</v>
      </c>
      <c r="U226" s="57" t="str">
        <f t="shared" si="6"/>
        <v/>
      </c>
      <c r="V226" s="57" t="str">
        <f>IF(Schedule!A238="","",(Schedule!A238))</f>
        <v/>
      </c>
      <c r="W226" s="57" t="str">
        <f>IF(Schedule!B238="","",TEXT(Schedule!B238,"HH:MM AM/PM"))</f>
        <v/>
      </c>
      <c r="X226" s="57" t="str">
        <f>IF(Schedule!C238="","",(Schedule!C238))</f>
        <v/>
      </c>
      <c r="Y226" s="57" t="str">
        <f>IF(Schedule!D238="","",(Schedule!D238))</f>
        <v/>
      </c>
      <c r="Z226" s="57" t="str">
        <f>IF(Schedule!E238="","",(Schedule!E238))</f>
        <v/>
      </c>
    </row>
    <row r="227" spans="20:26" x14ac:dyDescent="0.25">
      <c r="T227" s="56">
        <v>226</v>
      </c>
      <c r="U227" s="57" t="str">
        <f t="shared" si="6"/>
        <v/>
      </c>
      <c r="V227" s="57" t="str">
        <f>IF(Schedule!A239="","",(Schedule!A239))</f>
        <v/>
      </c>
      <c r="W227" s="57" t="str">
        <f>IF(Schedule!B239="","",TEXT(Schedule!B239,"HH:MM AM/PM"))</f>
        <v/>
      </c>
      <c r="X227" s="57" t="str">
        <f>IF(Schedule!C239="","",(Schedule!C239))</f>
        <v/>
      </c>
      <c r="Y227" s="57" t="str">
        <f>IF(Schedule!D239="","",(Schedule!D239))</f>
        <v/>
      </c>
      <c r="Z227" s="57" t="str">
        <f>IF(Schedule!E239="","",(Schedule!E239))</f>
        <v/>
      </c>
    </row>
    <row r="228" spans="20:26" x14ac:dyDescent="0.25">
      <c r="T228" s="56">
        <v>227</v>
      </c>
      <c r="U228" s="57" t="str">
        <f t="shared" si="6"/>
        <v/>
      </c>
      <c r="V228" s="57" t="str">
        <f>IF(Schedule!A240="","",(Schedule!A240))</f>
        <v/>
      </c>
      <c r="W228" s="57" t="str">
        <f>IF(Schedule!B240="","",TEXT(Schedule!B240,"HH:MM AM/PM"))</f>
        <v/>
      </c>
      <c r="X228" s="57" t="str">
        <f>IF(Schedule!C240="","",(Schedule!C240))</f>
        <v/>
      </c>
      <c r="Y228" s="57" t="str">
        <f>IF(Schedule!D240="","",(Schedule!D240))</f>
        <v/>
      </c>
      <c r="Z228" s="57" t="str">
        <f>IF(Schedule!E240="","",(Schedule!E240))</f>
        <v/>
      </c>
    </row>
    <row r="229" spans="20:26" x14ac:dyDescent="0.25">
      <c r="T229" s="56">
        <v>228</v>
      </c>
      <c r="U229" s="57" t="str">
        <f t="shared" si="6"/>
        <v/>
      </c>
      <c r="V229" s="57" t="str">
        <f>IF(Schedule!A241="","",(Schedule!A241))</f>
        <v/>
      </c>
      <c r="W229" s="57" t="str">
        <f>IF(Schedule!B241="","",TEXT(Schedule!B241,"HH:MM AM/PM"))</f>
        <v/>
      </c>
      <c r="X229" s="57" t="str">
        <f>IF(Schedule!C241="","",(Schedule!C241))</f>
        <v/>
      </c>
      <c r="Y229" s="57" t="str">
        <f>IF(Schedule!D241="","",(Schedule!D241))</f>
        <v/>
      </c>
      <c r="Z229" s="57" t="str">
        <f>IF(Schedule!E241="","",(Schedule!E241))</f>
        <v/>
      </c>
    </row>
    <row r="230" spans="20:26" x14ac:dyDescent="0.25">
      <c r="T230" s="56">
        <v>229</v>
      </c>
      <c r="U230" s="57" t="str">
        <f t="shared" si="6"/>
        <v/>
      </c>
      <c r="V230" s="57" t="str">
        <f>IF(Schedule!A242="","",(Schedule!A242))</f>
        <v/>
      </c>
      <c r="W230" s="57" t="str">
        <f>IF(Schedule!B242="","",TEXT(Schedule!B242,"HH:MM AM/PM"))</f>
        <v/>
      </c>
      <c r="X230" s="57" t="str">
        <f>IF(Schedule!C242="","",(Schedule!C242))</f>
        <v/>
      </c>
      <c r="Y230" s="57" t="str">
        <f>IF(Schedule!D242="","",(Schedule!D242))</f>
        <v/>
      </c>
      <c r="Z230" s="57" t="str">
        <f>IF(Schedule!E242="","",(Schedule!E242))</f>
        <v/>
      </c>
    </row>
    <row r="231" spans="20:26" x14ac:dyDescent="0.25">
      <c r="T231" s="56">
        <v>230</v>
      </c>
      <c r="U231" s="57" t="str">
        <f t="shared" si="6"/>
        <v/>
      </c>
      <c r="V231" s="57" t="str">
        <f>IF(Schedule!A243="","",(Schedule!A243))</f>
        <v/>
      </c>
      <c r="W231" s="57" t="str">
        <f>IF(Schedule!B243="","",TEXT(Schedule!B243,"HH:MM AM/PM"))</f>
        <v/>
      </c>
      <c r="X231" s="57" t="str">
        <f>IF(Schedule!C243="","",(Schedule!C243))</f>
        <v/>
      </c>
      <c r="Y231" s="57" t="str">
        <f>IF(Schedule!D243="","",(Schedule!D243))</f>
        <v/>
      </c>
      <c r="Z231" s="57" t="str">
        <f>IF(Schedule!E243="","",(Schedule!E243))</f>
        <v/>
      </c>
    </row>
    <row r="232" spans="20:26" x14ac:dyDescent="0.25">
      <c r="T232" s="56">
        <v>231</v>
      </c>
      <c r="U232" s="57" t="str">
        <f t="shared" si="6"/>
        <v/>
      </c>
      <c r="V232" s="57" t="str">
        <f>IF(Schedule!A244="","",(Schedule!A244))</f>
        <v/>
      </c>
      <c r="W232" s="57" t="str">
        <f>IF(Schedule!B244="","",TEXT(Schedule!B244,"HH:MM AM/PM"))</f>
        <v/>
      </c>
      <c r="X232" s="57" t="str">
        <f>IF(Schedule!C244="","",(Schedule!C244))</f>
        <v/>
      </c>
      <c r="Y232" s="57" t="str">
        <f>IF(Schedule!D244="","",(Schedule!D244))</f>
        <v/>
      </c>
      <c r="Z232" s="57" t="str">
        <f>IF(Schedule!E244="","",(Schedule!E244))</f>
        <v/>
      </c>
    </row>
    <row r="233" spans="20:26" x14ac:dyDescent="0.25">
      <c r="T233" s="56">
        <v>232</v>
      </c>
      <c r="U233" s="57" t="str">
        <f t="shared" si="6"/>
        <v/>
      </c>
      <c r="V233" s="57" t="str">
        <f>IF(Schedule!A245="","",(Schedule!A245))</f>
        <v/>
      </c>
      <c r="W233" s="57" t="str">
        <f>IF(Schedule!B245="","",TEXT(Schedule!B245,"HH:MM AM/PM"))</f>
        <v/>
      </c>
      <c r="X233" s="57" t="str">
        <f>IF(Schedule!C245="","",(Schedule!C245))</f>
        <v/>
      </c>
      <c r="Y233" s="57" t="str">
        <f>IF(Schedule!D245="","",(Schedule!D245))</f>
        <v/>
      </c>
      <c r="Z233" s="57" t="str">
        <f>IF(Schedule!E245="","",(Schedule!E245))</f>
        <v/>
      </c>
    </row>
    <row r="234" spans="20:26" x14ac:dyDescent="0.25">
      <c r="T234" s="56">
        <v>233</v>
      </c>
      <c r="U234" s="57" t="str">
        <f t="shared" si="6"/>
        <v/>
      </c>
      <c r="V234" s="57" t="str">
        <f>IF(Schedule!A246="","",(Schedule!A246))</f>
        <v/>
      </c>
      <c r="W234" s="57" t="str">
        <f>IF(Schedule!B246="","",TEXT(Schedule!B246,"HH:MM AM/PM"))</f>
        <v/>
      </c>
      <c r="X234" s="57" t="str">
        <f>IF(Schedule!C246="","",(Schedule!C246))</f>
        <v/>
      </c>
      <c r="Y234" s="57" t="str">
        <f>IF(Schedule!D246="","",(Schedule!D246))</f>
        <v/>
      </c>
      <c r="Z234" s="57" t="str">
        <f>IF(Schedule!E246="","",(Schedule!E246))</f>
        <v/>
      </c>
    </row>
    <row r="235" spans="20:26" x14ac:dyDescent="0.25">
      <c r="T235" s="56">
        <v>234</v>
      </c>
      <c r="U235" s="57" t="str">
        <f t="shared" si="6"/>
        <v/>
      </c>
      <c r="V235" s="57" t="str">
        <f>IF(Schedule!A247="","",(Schedule!A247))</f>
        <v/>
      </c>
      <c r="W235" s="57" t="str">
        <f>IF(Schedule!B247="","",TEXT(Schedule!B247,"HH:MM AM/PM"))</f>
        <v/>
      </c>
      <c r="X235" s="57" t="str">
        <f>IF(Schedule!C247="","",(Schedule!C247))</f>
        <v/>
      </c>
      <c r="Y235" s="57" t="str">
        <f>IF(Schedule!D247="","",(Schedule!D247))</f>
        <v/>
      </c>
      <c r="Z235" s="57" t="str">
        <f>IF(Schedule!E247="","",(Schedule!E247))</f>
        <v/>
      </c>
    </row>
    <row r="236" spans="20:26" x14ac:dyDescent="0.25">
      <c r="T236" s="56">
        <v>235</v>
      </c>
      <c r="U236" s="57" t="str">
        <f t="shared" si="6"/>
        <v/>
      </c>
      <c r="V236" s="57" t="str">
        <f>IF(Schedule!A248="","",(Schedule!A248))</f>
        <v/>
      </c>
      <c r="W236" s="57" t="str">
        <f>IF(Schedule!B248="","",TEXT(Schedule!B248,"HH:MM AM/PM"))</f>
        <v/>
      </c>
      <c r="X236" s="57" t="str">
        <f>IF(Schedule!C248="","",(Schedule!C248))</f>
        <v/>
      </c>
      <c r="Y236" s="57" t="str">
        <f>IF(Schedule!D248="","",(Schedule!D248))</f>
        <v/>
      </c>
      <c r="Z236" s="57" t="str">
        <f>IF(Schedule!E248="","",(Schedule!E248))</f>
        <v/>
      </c>
    </row>
    <row r="237" spans="20:26" x14ac:dyDescent="0.25">
      <c r="T237" s="56">
        <v>236</v>
      </c>
      <c r="U237" s="57" t="str">
        <f t="shared" si="6"/>
        <v/>
      </c>
      <c r="V237" s="57" t="str">
        <f>IF(Schedule!A249="","",(Schedule!A249))</f>
        <v/>
      </c>
      <c r="W237" s="57" t="str">
        <f>IF(Schedule!B249="","",TEXT(Schedule!B249,"HH:MM AM/PM"))</f>
        <v/>
      </c>
      <c r="X237" s="57" t="str">
        <f>IF(Schedule!C249="","",(Schedule!C249))</f>
        <v/>
      </c>
      <c r="Y237" s="57" t="str">
        <f>IF(Schedule!D249="","",(Schedule!D249))</f>
        <v/>
      </c>
      <c r="Z237" s="57" t="str">
        <f>IF(Schedule!E249="","",(Schedule!E249))</f>
        <v/>
      </c>
    </row>
    <row r="238" spans="20:26" x14ac:dyDescent="0.25">
      <c r="T238" s="56">
        <v>237</v>
      </c>
      <c r="U238" s="57" t="str">
        <f t="shared" si="6"/>
        <v/>
      </c>
      <c r="V238" s="57" t="str">
        <f>IF(Schedule!A250="","",(Schedule!A250))</f>
        <v/>
      </c>
      <c r="W238" s="57" t="str">
        <f>IF(Schedule!B250="","",TEXT(Schedule!B250,"HH:MM AM/PM"))</f>
        <v/>
      </c>
      <c r="X238" s="57" t="str">
        <f>IF(Schedule!C250="","",(Schedule!C250))</f>
        <v/>
      </c>
      <c r="Y238" s="57" t="str">
        <f>IF(Schedule!D250="","",(Schedule!D250))</f>
        <v/>
      </c>
      <c r="Z238" s="57" t="str">
        <f>IF(Schedule!E250="","",(Schedule!E250))</f>
        <v/>
      </c>
    </row>
    <row r="239" spans="20:26" x14ac:dyDescent="0.25">
      <c r="T239" s="56">
        <v>238</v>
      </c>
      <c r="U239" s="57" t="str">
        <f t="shared" si="6"/>
        <v/>
      </c>
      <c r="V239" s="57" t="str">
        <f>IF(Schedule!A251="","",(Schedule!A251))</f>
        <v/>
      </c>
      <c r="W239" s="57" t="str">
        <f>IF(Schedule!B251="","",TEXT(Schedule!B251,"HH:MM AM/PM"))</f>
        <v/>
      </c>
      <c r="X239" s="57" t="str">
        <f>IF(Schedule!C251="","",(Schedule!C251))</f>
        <v/>
      </c>
      <c r="Y239" s="57" t="str">
        <f>IF(Schedule!D251="","",(Schedule!D251))</f>
        <v/>
      </c>
      <c r="Z239" s="57" t="str">
        <f>IF(Schedule!E251="","",(Schedule!E251))</f>
        <v/>
      </c>
    </row>
    <row r="240" spans="20:26" x14ac:dyDescent="0.25">
      <c r="T240" s="56">
        <v>239</v>
      </c>
      <c r="U240" s="57" t="str">
        <f t="shared" si="6"/>
        <v/>
      </c>
      <c r="V240" s="57" t="str">
        <f>IF(Schedule!A252="","",(Schedule!A252))</f>
        <v/>
      </c>
      <c r="W240" s="57" t="str">
        <f>IF(Schedule!B252="","",TEXT(Schedule!B252,"HH:MM AM/PM"))</f>
        <v/>
      </c>
      <c r="X240" s="57" t="str">
        <f>IF(Schedule!C252="","",(Schedule!C252))</f>
        <v/>
      </c>
      <c r="Y240" s="57" t="str">
        <f>IF(Schedule!D252="","",(Schedule!D252))</f>
        <v/>
      </c>
      <c r="Z240" s="57" t="str">
        <f>IF(Schedule!E252="","",(Schedule!E252))</f>
        <v/>
      </c>
    </row>
    <row r="241" spans="20:26" x14ac:dyDescent="0.25">
      <c r="T241" s="56">
        <v>240</v>
      </c>
      <c r="U241" s="57" t="str">
        <f t="shared" si="6"/>
        <v/>
      </c>
      <c r="V241" s="57" t="str">
        <f>IF(Schedule!A253="","",(Schedule!A253))</f>
        <v/>
      </c>
      <c r="W241" s="57" t="str">
        <f>IF(Schedule!B253="","",TEXT(Schedule!B253,"HH:MM AM/PM"))</f>
        <v/>
      </c>
      <c r="X241" s="57" t="str">
        <f>IF(Schedule!C253="","",(Schedule!C253))</f>
        <v/>
      </c>
      <c r="Y241" s="57" t="str">
        <f>IF(Schedule!D253="","",(Schedule!D253))</f>
        <v/>
      </c>
      <c r="Z241" s="57" t="str">
        <f>IF(Schedule!E253="","",(Schedule!E253))</f>
        <v/>
      </c>
    </row>
    <row r="242" spans="20:26" x14ac:dyDescent="0.25">
      <c r="T242" s="56">
        <v>241</v>
      </c>
      <c r="U242" s="57" t="str">
        <f t="shared" si="6"/>
        <v/>
      </c>
      <c r="V242" s="57" t="str">
        <f>IF(Schedule!A254="","",(Schedule!A254))</f>
        <v/>
      </c>
      <c r="W242" s="57" t="str">
        <f>IF(Schedule!B254="","",TEXT(Schedule!B254,"HH:MM AM/PM"))</f>
        <v/>
      </c>
      <c r="X242" s="57" t="str">
        <f>IF(Schedule!C254="","",(Schedule!C254))</f>
        <v/>
      </c>
      <c r="Y242" s="57" t="str">
        <f>IF(Schedule!D254="","",(Schedule!D254))</f>
        <v/>
      </c>
      <c r="Z242" s="57" t="str">
        <f>IF(Schedule!E254="","",(Schedule!E254))</f>
        <v/>
      </c>
    </row>
    <row r="243" spans="20:26" x14ac:dyDescent="0.25">
      <c r="T243" s="56">
        <v>242</v>
      </c>
      <c r="U243" s="57" t="str">
        <f t="shared" si="6"/>
        <v/>
      </c>
      <c r="V243" s="57" t="str">
        <f>IF(Schedule!A255="","",(Schedule!A255))</f>
        <v/>
      </c>
      <c r="W243" s="57" t="str">
        <f>IF(Schedule!B255="","",TEXT(Schedule!B255,"HH:MM AM/PM"))</f>
        <v/>
      </c>
      <c r="X243" s="57" t="str">
        <f>IF(Schedule!C255="","",(Schedule!C255))</f>
        <v/>
      </c>
      <c r="Y243" s="57" t="str">
        <f>IF(Schedule!D255="","",(Schedule!D255))</f>
        <v/>
      </c>
      <c r="Z243" s="57" t="str">
        <f>IF(Schedule!E255="","",(Schedule!E255))</f>
        <v/>
      </c>
    </row>
    <row r="244" spans="20:26" x14ac:dyDescent="0.25">
      <c r="T244" s="56">
        <v>243</v>
      </c>
      <c r="U244" s="57" t="str">
        <f t="shared" si="6"/>
        <v/>
      </c>
      <c r="V244" s="57" t="str">
        <f>IF(Schedule!A256="","",(Schedule!A256))</f>
        <v/>
      </c>
      <c r="W244" s="57" t="str">
        <f>IF(Schedule!B256="","",TEXT(Schedule!B256,"HH:MM AM/PM"))</f>
        <v/>
      </c>
      <c r="X244" s="57" t="str">
        <f>IF(Schedule!C256="","",(Schedule!C256))</f>
        <v/>
      </c>
      <c r="Y244" s="57" t="str">
        <f>IF(Schedule!D256="","",(Schedule!D256))</f>
        <v/>
      </c>
      <c r="Z244" s="57" t="str">
        <f>IF(Schedule!E256="","",(Schedule!E256))</f>
        <v/>
      </c>
    </row>
    <row r="245" spans="20:26" x14ac:dyDescent="0.25">
      <c r="T245" s="56">
        <v>244</v>
      </c>
      <c r="U245" s="57" t="str">
        <f t="shared" si="6"/>
        <v/>
      </c>
      <c r="V245" s="57" t="str">
        <f>IF(Schedule!A257="","",(Schedule!A257))</f>
        <v/>
      </c>
      <c r="W245" s="57" t="str">
        <f>IF(Schedule!B257="","",TEXT(Schedule!B257,"HH:MM AM/PM"))</f>
        <v/>
      </c>
      <c r="X245" s="57" t="str">
        <f>IF(Schedule!C257="","",(Schedule!C257))</f>
        <v/>
      </c>
      <c r="Y245" s="57" t="str">
        <f>IF(Schedule!D257="","",(Schedule!D257))</f>
        <v/>
      </c>
      <c r="Z245" s="57" t="str">
        <f>IF(Schedule!E257="","",(Schedule!E257))</f>
        <v/>
      </c>
    </row>
    <row r="246" spans="20:26" x14ac:dyDescent="0.25">
      <c r="T246" s="56">
        <v>245</v>
      </c>
      <c r="U246" s="57" t="str">
        <f t="shared" si="6"/>
        <v/>
      </c>
      <c r="V246" s="57" t="str">
        <f>IF(Schedule!A258="","",(Schedule!A258))</f>
        <v/>
      </c>
      <c r="W246" s="57" t="str">
        <f>IF(Schedule!B258="","",TEXT(Schedule!B258,"HH:MM AM/PM"))</f>
        <v/>
      </c>
      <c r="X246" s="57" t="str">
        <f>IF(Schedule!C258="","",(Schedule!C258))</f>
        <v/>
      </c>
      <c r="Y246" s="57" t="str">
        <f>IF(Schedule!D258="","",(Schedule!D258))</f>
        <v/>
      </c>
      <c r="Z246" s="57" t="str">
        <f>IF(Schedule!E258="","",(Schedule!E258))</f>
        <v/>
      </c>
    </row>
    <row r="247" spans="20:26" x14ac:dyDescent="0.25">
      <c r="T247" s="56">
        <v>246</v>
      </c>
      <c r="U247" s="57" t="str">
        <f t="shared" si="6"/>
        <v/>
      </c>
      <c r="V247" s="57" t="str">
        <f>IF(Schedule!A259="","",(Schedule!A259))</f>
        <v/>
      </c>
      <c r="W247" s="57" t="str">
        <f>IF(Schedule!B259="","",TEXT(Schedule!B259,"HH:MM AM/PM"))</f>
        <v/>
      </c>
      <c r="X247" s="57" t="str">
        <f>IF(Schedule!C259="","",(Schedule!C259))</f>
        <v/>
      </c>
      <c r="Y247" s="57" t="str">
        <f>IF(Schedule!D259="","",(Schedule!D259))</f>
        <v/>
      </c>
      <c r="Z247" s="57" t="str">
        <f>IF(Schedule!E259="","",(Schedule!E259))</f>
        <v/>
      </c>
    </row>
    <row r="248" spans="20:26" x14ac:dyDescent="0.25">
      <c r="T248" s="56">
        <v>247</v>
      </c>
      <c r="U248" s="57" t="str">
        <f t="shared" si="6"/>
        <v/>
      </c>
      <c r="V248" s="57" t="str">
        <f>IF(Schedule!A260="","",(Schedule!A260))</f>
        <v/>
      </c>
      <c r="W248" s="57" t="str">
        <f>IF(Schedule!B260="","",TEXT(Schedule!B260,"HH:MM AM/PM"))</f>
        <v/>
      </c>
      <c r="X248" s="57" t="str">
        <f>IF(Schedule!C260="","",(Schedule!C260))</f>
        <v/>
      </c>
      <c r="Y248" s="57" t="str">
        <f>IF(Schedule!D260="","",(Schedule!D260))</f>
        <v/>
      </c>
      <c r="Z248" s="57" t="str">
        <f>IF(Schedule!E260="","",(Schedule!E260))</f>
        <v/>
      </c>
    </row>
    <row r="249" spans="20:26" x14ac:dyDescent="0.25">
      <c r="T249" s="56">
        <v>248</v>
      </c>
      <c r="U249" s="57" t="str">
        <f t="shared" si="6"/>
        <v/>
      </c>
      <c r="V249" s="57" t="str">
        <f>IF(Schedule!A261="","",(Schedule!A261))</f>
        <v/>
      </c>
      <c r="W249" s="57" t="str">
        <f>IF(Schedule!B261="","",TEXT(Schedule!B261,"HH:MM AM/PM"))</f>
        <v/>
      </c>
      <c r="X249" s="57" t="str">
        <f>IF(Schedule!C261="","",(Schedule!C261))</f>
        <v/>
      </c>
      <c r="Y249" s="57" t="str">
        <f>IF(Schedule!D261="","",(Schedule!D261))</f>
        <v/>
      </c>
      <c r="Z249" s="57" t="str">
        <f>IF(Schedule!E261="","",(Schedule!E261))</f>
        <v/>
      </c>
    </row>
    <row r="250" spans="20:26" x14ac:dyDescent="0.25">
      <c r="T250" s="56">
        <v>249</v>
      </c>
      <c r="U250" s="57" t="str">
        <f t="shared" si="6"/>
        <v/>
      </c>
      <c r="V250" s="57" t="str">
        <f>IF(Schedule!A262="","",(Schedule!A262))</f>
        <v/>
      </c>
      <c r="W250" s="57" t="str">
        <f>IF(Schedule!B262="","",TEXT(Schedule!B262,"HH:MM AM/PM"))</f>
        <v/>
      </c>
      <c r="X250" s="57" t="str">
        <f>IF(Schedule!C262="","",(Schedule!C262))</f>
        <v/>
      </c>
      <c r="Y250" s="57" t="str">
        <f>IF(Schedule!D262="","",(Schedule!D262))</f>
        <v/>
      </c>
      <c r="Z250" s="57" t="str">
        <f>IF(Schedule!E262="","",(Schedule!E262))</f>
        <v/>
      </c>
    </row>
    <row r="251" spans="20:26" x14ac:dyDescent="0.25">
      <c r="T251" s="56">
        <v>250</v>
      </c>
      <c r="U251" s="57" t="str">
        <f t="shared" si="6"/>
        <v/>
      </c>
      <c r="V251" s="57" t="str">
        <f>IF(Schedule!A263="","",(Schedule!A263))</f>
        <v/>
      </c>
      <c r="W251" s="57" t="str">
        <f>IF(Schedule!B263="","",TEXT(Schedule!B263,"HH:MM AM/PM"))</f>
        <v/>
      </c>
      <c r="X251" s="57" t="str">
        <f>IF(Schedule!C263="","",(Schedule!C263))</f>
        <v/>
      </c>
      <c r="Y251" s="57" t="str">
        <f>IF(Schedule!D263="","",(Schedule!D263))</f>
        <v/>
      </c>
      <c r="Z251" s="57" t="str">
        <f>IF(Schedule!E263="","",(Schedule!E263))</f>
        <v/>
      </c>
    </row>
    <row r="252" spans="20:26" x14ac:dyDescent="0.25">
      <c r="T252" s="56">
        <v>251</v>
      </c>
      <c r="U252" s="57" t="str">
        <f t="shared" si="6"/>
        <v/>
      </c>
      <c r="V252" s="57" t="str">
        <f>IF(Schedule!A264="","",(Schedule!A264))</f>
        <v/>
      </c>
      <c r="W252" s="57" t="str">
        <f>IF(Schedule!B264="","",TEXT(Schedule!B264,"HH:MM AM/PM"))</f>
        <v/>
      </c>
      <c r="X252" s="57" t="str">
        <f>IF(Schedule!C264="","",(Schedule!C264))</f>
        <v/>
      </c>
      <c r="Y252" s="57" t="str">
        <f>IF(Schedule!D264="","",(Schedule!D264))</f>
        <v/>
      </c>
      <c r="Z252" s="57" t="str">
        <f>IF(Schedule!E264="","",(Schedule!E264))</f>
        <v/>
      </c>
    </row>
    <row r="253" spans="20:26" x14ac:dyDescent="0.25">
      <c r="T253" s="56">
        <v>252</v>
      </c>
      <c r="U253" s="57" t="str">
        <f t="shared" si="6"/>
        <v/>
      </c>
      <c r="V253" s="57" t="str">
        <f>IF(Schedule!A265="","",(Schedule!A265))</f>
        <v/>
      </c>
      <c r="W253" s="57" t="str">
        <f>IF(Schedule!B265="","",TEXT(Schedule!B265,"HH:MM AM/PM"))</f>
        <v/>
      </c>
      <c r="X253" s="57" t="str">
        <f>IF(Schedule!C265="","",(Schedule!C265))</f>
        <v/>
      </c>
      <c r="Y253" s="57" t="str">
        <f>IF(Schedule!D265="","",(Schedule!D265))</f>
        <v/>
      </c>
      <c r="Z253" s="57" t="str">
        <f>IF(Schedule!E265="","",(Schedule!E265))</f>
        <v/>
      </c>
    </row>
    <row r="254" spans="20:26" x14ac:dyDescent="0.25">
      <c r="T254" s="56">
        <v>253</v>
      </c>
      <c r="U254" s="57" t="str">
        <f t="shared" si="6"/>
        <v/>
      </c>
      <c r="V254" s="57" t="str">
        <f>IF(Schedule!A266="","",(Schedule!A266))</f>
        <v/>
      </c>
      <c r="W254" s="57" t="str">
        <f>IF(Schedule!B266="","",TEXT(Schedule!B266,"HH:MM AM/PM"))</f>
        <v/>
      </c>
      <c r="X254" s="57" t="str">
        <f>IF(Schedule!C266="","",(Schedule!C266))</f>
        <v/>
      </c>
      <c r="Y254" s="57" t="str">
        <f>IF(Schedule!D266="","",(Schedule!D266))</f>
        <v/>
      </c>
      <c r="Z254" s="57" t="str">
        <f>IF(Schedule!E266="","",(Schedule!E266))</f>
        <v/>
      </c>
    </row>
    <row r="255" spans="20:26" x14ac:dyDescent="0.25">
      <c r="T255" s="56">
        <v>254</v>
      </c>
      <c r="U255" s="57" t="str">
        <f t="shared" si="6"/>
        <v/>
      </c>
      <c r="V255" s="57" t="str">
        <f>IF(Schedule!A267="","",(Schedule!A267))</f>
        <v/>
      </c>
      <c r="W255" s="57" t="str">
        <f>IF(Schedule!B267="","",TEXT(Schedule!B267,"HH:MM AM/PM"))</f>
        <v/>
      </c>
      <c r="X255" s="57" t="str">
        <f>IF(Schedule!C267="","",(Schedule!C267))</f>
        <v/>
      </c>
      <c r="Y255" s="57" t="str">
        <f>IF(Schedule!D267="","",(Schedule!D267))</f>
        <v/>
      </c>
      <c r="Z255" s="57" t="str">
        <f>IF(Schedule!E267="","",(Schedule!E267))</f>
        <v/>
      </c>
    </row>
    <row r="256" spans="20:26" x14ac:dyDescent="0.25">
      <c r="T256" s="56">
        <v>255</v>
      </c>
      <c r="U256" s="57" t="str">
        <f t="shared" si="6"/>
        <v/>
      </c>
      <c r="V256" s="57" t="str">
        <f>IF(Schedule!A268="","",(Schedule!A268))</f>
        <v/>
      </c>
      <c r="W256" s="57" t="str">
        <f>IF(Schedule!B268="","",TEXT(Schedule!B268,"HH:MM AM/PM"))</f>
        <v/>
      </c>
      <c r="X256" s="57" t="str">
        <f>IF(Schedule!C268="","",(Schedule!C268))</f>
        <v/>
      </c>
      <c r="Y256" s="57" t="str">
        <f>IF(Schedule!D268="","",(Schedule!D268))</f>
        <v/>
      </c>
      <c r="Z256" s="57" t="str">
        <f>IF(Schedule!E268="","",(Schedule!E268))</f>
        <v/>
      </c>
    </row>
    <row r="257" spans="20:26" x14ac:dyDescent="0.25">
      <c r="T257" s="56">
        <v>256</v>
      </c>
      <c r="U257" s="57" t="str">
        <f t="shared" si="6"/>
        <v/>
      </c>
      <c r="V257" s="57" t="str">
        <f>IF(Schedule!A269="","",(Schedule!A269))</f>
        <v/>
      </c>
      <c r="W257" s="57" t="str">
        <f>IF(Schedule!B269="","",TEXT(Schedule!B269,"HH:MM AM/PM"))</f>
        <v/>
      </c>
      <c r="X257" s="57" t="str">
        <f>IF(Schedule!C269="","",(Schedule!C269))</f>
        <v/>
      </c>
      <c r="Y257" s="57" t="str">
        <f>IF(Schedule!D269="","",(Schedule!D269))</f>
        <v/>
      </c>
      <c r="Z257" s="57" t="str">
        <f>IF(Schedule!E269="","",(Schedule!E269))</f>
        <v/>
      </c>
    </row>
    <row r="258" spans="20:26" x14ac:dyDescent="0.25">
      <c r="T258" s="56">
        <v>257</v>
      </c>
      <c r="U258" s="57" t="str">
        <f t="shared" si="6"/>
        <v/>
      </c>
      <c r="V258" s="57" t="str">
        <f>IF(Schedule!A270="","",(Schedule!A270))</f>
        <v/>
      </c>
      <c r="W258" s="57" t="str">
        <f>IF(Schedule!B270="","",TEXT(Schedule!B270,"HH:MM AM/PM"))</f>
        <v/>
      </c>
      <c r="X258" s="57" t="str">
        <f>IF(Schedule!C270="","",(Schedule!C270))</f>
        <v/>
      </c>
      <c r="Y258" s="57" t="str">
        <f>IF(Schedule!D270="","",(Schedule!D270))</f>
        <v/>
      </c>
      <c r="Z258" s="57" t="str">
        <f>IF(Schedule!E270="","",(Schedule!E270))</f>
        <v/>
      </c>
    </row>
    <row r="259" spans="20:26" x14ac:dyDescent="0.25">
      <c r="T259" s="56">
        <v>258</v>
      </c>
      <c r="U259" s="57" t="str">
        <f t="shared" ref="U259:U301" si="7">IF(V259="","",CONCATENATE(TEXT(W259,"HH:MM AM/PM"),"-",X259,"-",Z259," (",V259,")"))</f>
        <v/>
      </c>
      <c r="V259" s="57" t="str">
        <f>IF(Schedule!A271="","",(Schedule!A271))</f>
        <v/>
      </c>
      <c r="W259" s="57" t="str">
        <f>IF(Schedule!B271="","",TEXT(Schedule!B271,"HH:MM AM/PM"))</f>
        <v/>
      </c>
      <c r="X259" s="57" t="str">
        <f>IF(Schedule!C271="","",(Schedule!C271))</f>
        <v/>
      </c>
      <c r="Y259" s="57" t="str">
        <f>IF(Schedule!D271="","",(Schedule!D271))</f>
        <v/>
      </c>
      <c r="Z259" s="57" t="str">
        <f>IF(Schedule!E271="","",(Schedule!E271))</f>
        <v/>
      </c>
    </row>
    <row r="260" spans="20:26" x14ac:dyDescent="0.25">
      <c r="T260" s="56">
        <v>259</v>
      </c>
      <c r="U260" s="57" t="str">
        <f t="shared" si="7"/>
        <v/>
      </c>
      <c r="V260" s="57" t="str">
        <f>IF(Schedule!A272="","",(Schedule!A272))</f>
        <v/>
      </c>
      <c r="W260" s="57" t="str">
        <f>IF(Schedule!B272="","",TEXT(Schedule!B272,"HH:MM AM/PM"))</f>
        <v/>
      </c>
      <c r="X260" s="57" t="str">
        <f>IF(Schedule!C272="","",(Schedule!C272))</f>
        <v/>
      </c>
      <c r="Y260" s="57" t="str">
        <f>IF(Schedule!D272="","",(Schedule!D272))</f>
        <v/>
      </c>
      <c r="Z260" s="57" t="str">
        <f>IF(Schedule!E272="","",(Schedule!E272))</f>
        <v/>
      </c>
    </row>
    <row r="261" spans="20:26" x14ac:dyDescent="0.25">
      <c r="T261" s="56">
        <v>260</v>
      </c>
      <c r="U261" s="57" t="str">
        <f t="shared" si="7"/>
        <v/>
      </c>
      <c r="V261" s="57" t="str">
        <f>IF(Schedule!A273="","",(Schedule!A273))</f>
        <v/>
      </c>
      <c r="W261" s="57" t="str">
        <f>IF(Schedule!B273="","",TEXT(Schedule!B273,"HH:MM AM/PM"))</f>
        <v/>
      </c>
      <c r="X261" s="57" t="str">
        <f>IF(Schedule!C273="","",(Schedule!C273))</f>
        <v/>
      </c>
      <c r="Y261" s="57" t="str">
        <f>IF(Schedule!D273="","",(Schedule!D273))</f>
        <v/>
      </c>
      <c r="Z261" s="57" t="str">
        <f>IF(Schedule!E273="","",(Schedule!E273))</f>
        <v/>
      </c>
    </row>
    <row r="262" spans="20:26" x14ac:dyDescent="0.25">
      <c r="T262" s="56">
        <v>261</v>
      </c>
      <c r="U262" s="57" t="str">
        <f t="shared" si="7"/>
        <v/>
      </c>
      <c r="V262" s="57" t="str">
        <f>IF(Schedule!A274="","",(Schedule!A274))</f>
        <v/>
      </c>
      <c r="W262" s="57" t="str">
        <f>IF(Schedule!B274="","",TEXT(Schedule!B274,"HH:MM AM/PM"))</f>
        <v/>
      </c>
      <c r="X262" s="57" t="str">
        <f>IF(Schedule!C274="","",(Schedule!C274))</f>
        <v/>
      </c>
      <c r="Y262" s="57" t="str">
        <f>IF(Schedule!D274="","",(Schedule!D274))</f>
        <v/>
      </c>
      <c r="Z262" s="57" t="str">
        <f>IF(Schedule!E274="","",(Schedule!E274))</f>
        <v/>
      </c>
    </row>
    <row r="263" spans="20:26" x14ac:dyDescent="0.25">
      <c r="T263" s="56">
        <v>262</v>
      </c>
      <c r="U263" s="57" t="str">
        <f t="shared" si="7"/>
        <v/>
      </c>
      <c r="V263" s="57" t="str">
        <f>IF(Schedule!A275="","",(Schedule!A275))</f>
        <v/>
      </c>
      <c r="W263" s="57" t="str">
        <f>IF(Schedule!B275="","",TEXT(Schedule!B275,"HH:MM AM/PM"))</f>
        <v/>
      </c>
      <c r="X263" s="57" t="str">
        <f>IF(Schedule!C275="","",(Schedule!C275))</f>
        <v/>
      </c>
      <c r="Y263" s="57" t="str">
        <f>IF(Schedule!D275="","",(Schedule!D275))</f>
        <v/>
      </c>
      <c r="Z263" s="57" t="str">
        <f>IF(Schedule!E275="","",(Schedule!E275))</f>
        <v/>
      </c>
    </row>
    <row r="264" spans="20:26" x14ac:dyDescent="0.25">
      <c r="T264" s="56">
        <v>263</v>
      </c>
      <c r="U264" s="57" t="str">
        <f t="shared" si="7"/>
        <v/>
      </c>
      <c r="V264" s="57" t="str">
        <f>IF(Schedule!A276="","",(Schedule!A276))</f>
        <v/>
      </c>
      <c r="W264" s="57" t="str">
        <f>IF(Schedule!B276="","",TEXT(Schedule!B276,"HH:MM AM/PM"))</f>
        <v/>
      </c>
      <c r="X264" s="57" t="str">
        <f>IF(Schedule!C276="","",(Schedule!C276))</f>
        <v/>
      </c>
      <c r="Y264" s="57" t="str">
        <f>IF(Schedule!D276="","",(Schedule!D276))</f>
        <v/>
      </c>
      <c r="Z264" s="57" t="str">
        <f>IF(Schedule!E276="","",(Schedule!E276))</f>
        <v/>
      </c>
    </row>
    <row r="265" spans="20:26" x14ac:dyDescent="0.25">
      <c r="T265" s="56">
        <v>264</v>
      </c>
      <c r="U265" s="57" t="str">
        <f t="shared" si="7"/>
        <v/>
      </c>
      <c r="V265" s="57" t="str">
        <f>IF(Schedule!A277="","",(Schedule!A277))</f>
        <v/>
      </c>
      <c r="W265" s="57" t="str">
        <f>IF(Schedule!B277="","",TEXT(Schedule!B277,"HH:MM AM/PM"))</f>
        <v/>
      </c>
      <c r="X265" s="57" t="str">
        <f>IF(Schedule!C277="","",(Schedule!C277))</f>
        <v/>
      </c>
      <c r="Y265" s="57" t="str">
        <f>IF(Schedule!D277="","",(Schedule!D277))</f>
        <v/>
      </c>
      <c r="Z265" s="57" t="str">
        <f>IF(Schedule!E277="","",(Schedule!E277))</f>
        <v/>
      </c>
    </row>
    <row r="266" spans="20:26" x14ac:dyDescent="0.25">
      <c r="T266" s="56">
        <v>265</v>
      </c>
      <c r="U266" s="57" t="str">
        <f t="shared" si="7"/>
        <v/>
      </c>
      <c r="V266" s="57" t="str">
        <f>IF(Schedule!A278="","",(Schedule!A278))</f>
        <v/>
      </c>
      <c r="W266" s="57" t="str">
        <f>IF(Schedule!B278="","",TEXT(Schedule!B278,"HH:MM AM/PM"))</f>
        <v/>
      </c>
      <c r="X266" s="57" t="str">
        <f>IF(Schedule!C278="","",(Schedule!C278))</f>
        <v/>
      </c>
      <c r="Y266" s="57" t="str">
        <f>IF(Schedule!D278="","",(Schedule!D278))</f>
        <v/>
      </c>
      <c r="Z266" s="57" t="str">
        <f>IF(Schedule!E278="","",(Schedule!E278))</f>
        <v/>
      </c>
    </row>
    <row r="267" spans="20:26" x14ac:dyDescent="0.25">
      <c r="T267" s="56">
        <v>266</v>
      </c>
      <c r="U267" s="57" t="str">
        <f t="shared" si="7"/>
        <v/>
      </c>
      <c r="V267" s="57" t="str">
        <f>IF(Schedule!A279="","",(Schedule!A279))</f>
        <v/>
      </c>
      <c r="W267" s="57" t="str">
        <f>IF(Schedule!B279="","",TEXT(Schedule!B279,"HH:MM AM/PM"))</f>
        <v/>
      </c>
      <c r="X267" s="57" t="str">
        <f>IF(Schedule!C279="","",(Schedule!C279))</f>
        <v/>
      </c>
      <c r="Y267" s="57" t="str">
        <f>IF(Schedule!D279="","",(Schedule!D279))</f>
        <v/>
      </c>
      <c r="Z267" s="57" t="str">
        <f>IF(Schedule!E279="","",(Schedule!E279))</f>
        <v/>
      </c>
    </row>
    <row r="268" spans="20:26" x14ac:dyDescent="0.25">
      <c r="T268" s="56">
        <v>267</v>
      </c>
      <c r="U268" s="57" t="str">
        <f t="shared" si="7"/>
        <v/>
      </c>
      <c r="V268" s="57" t="str">
        <f>IF(Schedule!A280="","",(Schedule!A280))</f>
        <v/>
      </c>
      <c r="W268" s="57" t="str">
        <f>IF(Schedule!B280="","",TEXT(Schedule!B280,"HH:MM AM/PM"))</f>
        <v/>
      </c>
      <c r="X268" s="57" t="str">
        <f>IF(Schedule!C280="","",(Schedule!C280))</f>
        <v/>
      </c>
      <c r="Y268" s="57" t="str">
        <f>IF(Schedule!D280="","",(Schedule!D280))</f>
        <v/>
      </c>
      <c r="Z268" s="57" t="str">
        <f>IF(Schedule!E280="","",(Schedule!E280))</f>
        <v/>
      </c>
    </row>
    <row r="269" spans="20:26" x14ac:dyDescent="0.25">
      <c r="T269" s="56">
        <v>268</v>
      </c>
      <c r="U269" s="57" t="str">
        <f t="shared" si="7"/>
        <v/>
      </c>
      <c r="V269" s="57" t="str">
        <f>IF(Schedule!A281="","",(Schedule!A281))</f>
        <v/>
      </c>
      <c r="W269" s="57" t="str">
        <f>IF(Schedule!B281="","",TEXT(Schedule!B281,"HH:MM AM/PM"))</f>
        <v/>
      </c>
      <c r="X269" s="57" t="str">
        <f>IF(Schedule!C281="","",(Schedule!C281))</f>
        <v/>
      </c>
      <c r="Y269" s="57" t="str">
        <f>IF(Schedule!D281="","",(Schedule!D281))</f>
        <v/>
      </c>
      <c r="Z269" s="57" t="str">
        <f>IF(Schedule!E281="","",(Schedule!E281))</f>
        <v/>
      </c>
    </row>
    <row r="270" spans="20:26" x14ac:dyDescent="0.25">
      <c r="T270" s="56">
        <v>269</v>
      </c>
      <c r="U270" s="57" t="str">
        <f t="shared" si="7"/>
        <v/>
      </c>
      <c r="V270" s="57" t="str">
        <f>IF(Schedule!A282="","",(Schedule!A282))</f>
        <v/>
      </c>
      <c r="W270" s="57" t="str">
        <f>IF(Schedule!B282="","",TEXT(Schedule!B282,"HH:MM AM/PM"))</f>
        <v/>
      </c>
      <c r="X270" s="57" t="str">
        <f>IF(Schedule!C282="","",(Schedule!C282))</f>
        <v/>
      </c>
      <c r="Y270" s="57" t="str">
        <f>IF(Schedule!D282="","",(Schedule!D282))</f>
        <v/>
      </c>
      <c r="Z270" s="57" t="str">
        <f>IF(Schedule!E282="","",(Schedule!E282))</f>
        <v/>
      </c>
    </row>
    <row r="271" spans="20:26" x14ac:dyDescent="0.25">
      <c r="T271" s="56">
        <v>270</v>
      </c>
      <c r="U271" s="57" t="str">
        <f t="shared" si="7"/>
        <v/>
      </c>
      <c r="V271" s="57" t="str">
        <f>IF(Schedule!A283="","",(Schedule!A283))</f>
        <v/>
      </c>
      <c r="W271" s="57" t="str">
        <f>IF(Schedule!B283="","",TEXT(Schedule!B283,"HH:MM AM/PM"))</f>
        <v/>
      </c>
      <c r="X271" s="57" t="str">
        <f>IF(Schedule!C283="","",(Schedule!C283))</f>
        <v/>
      </c>
      <c r="Y271" s="57" t="str">
        <f>IF(Schedule!D283="","",(Schedule!D283))</f>
        <v/>
      </c>
      <c r="Z271" s="57" t="str">
        <f>IF(Schedule!E283="","",(Schedule!E283))</f>
        <v/>
      </c>
    </row>
    <row r="272" spans="20:26" x14ac:dyDescent="0.25">
      <c r="T272" s="56">
        <v>271</v>
      </c>
      <c r="U272" s="57" t="str">
        <f t="shared" si="7"/>
        <v/>
      </c>
      <c r="V272" s="57" t="str">
        <f>IF(Schedule!A284="","",(Schedule!A284))</f>
        <v/>
      </c>
      <c r="W272" s="57" t="str">
        <f>IF(Schedule!B284="","",TEXT(Schedule!B284,"HH:MM AM/PM"))</f>
        <v/>
      </c>
      <c r="X272" s="57" t="str">
        <f>IF(Schedule!C284="","",(Schedule!C284))</f>
        <v/>
      </c>
      <c r="Y272" s="57" t="str">
        <f>IF(Schedule!D284="","",(Schedule!D284))</f>
        <v/>
      </c>
      <c r="Z272" s="57" t="str">
        <f>IF(Schedule!E284="","",(Schedule!E284))</f>
        <v/>
      </c>
    </row>
    <row r="273" spans="20:26" x14ac:dyDescent="0.25">
      <c r="T273" s="56">
        <v>272</v>
      </c>
      <c r="U273" s="57" t="str">
        <f t="shared" si="7"/>
        <v/>
      </c>
      <c r="V273" s="57" t="str">
        <f>IF(Schedule!A285="","",(Schedule!A285))</f>
        <v/>
      </c>
      <c r="W273" s="57" t="str">
        <f>IF(Schedule!B285="","",TEXT(Schedule!B285,"HH:MM AM/PM"))</f>
        <v/>
      </c>
      <c r="X273" s="57" t="str">
        <f>IF(Schedule!C285="","",(Schedule!C285))</f>
        <v/>
      </c>
      <c r="Y273" s="57" t="str">
        <f>IF(Schedule!D285="","",(Schedule!D285))</f>
        <v/>
      </c>
      <c r="Z273" s="57" t="str">
        <f>IF(Schedule!E285="","",(Schedule!E285))</f>
        <v/>
      </c>
    </row>
    <row r="274" spans="20:26" x14ac:dyDescent="0.25">
      <c r="T274" s="56">
        <v>273</v>
      </c>
      <c r="U274" s="57" t="str">
        <f t="shared" si="7"/>
        <v/>
      </c>
      <c r="V274" s="57" t="str">
        <f>IF(Schedule!A286="","",(Schedule!A286))</f>
        <v/>
      </c>
      <c r="W274" s="57" t="str">
        <f>IF(Schedule!B286="","",TEXT(Schedule!B286,"HH:MM AM/PM"))</f>
        <v/>
      </c>
      <c r="X274" s="57" t="str">
        <f>IF(Schedule!C286="","",(Schedule!C286))</f>
        <v/>
      </c>
      <c r="Y274" s="57" t="str">
        <f>IF(Schedule!D286="","",(Schedule!D286))</f>
        <v/>
      </c>
      <c r="Z274" s="57" t="str">
        <f>IF(Schedule!E286="","",(Schedule!E286))</f>
        <v/>
      </c>
    </row>
    <row r="275" spans="20:26" x14ac:dyDescent="0.25">
      <c r="T275" s="56">
        <v>274</v>
      </c>
      <c r="U275" s="57" t="str">
        <f t="shared" si="7"/>
        <v/>
      </c>
      <c r="V275" s="57" t="str">
        <f>IF(Schedule!A287="","",(Schedule!A287))</f>
        <v/>
      </c>
      <c r="W275" s="57" t="str">
        <f>IF(Schedule!B287="","",TEXT(Schedule!B287,"HH:MM AM/PM"))</f>
        <v/>
      </c>
      <c r="X275" s="57" t="str">
        <f>IF(Schedule!C287="","",(Schedule!C287))</f>
        <v/>
      </c>
      <c r="Y275" s="57" t="str">
        <f>IF(Schedule!D287="","",(Schedule!D287))</f>
        <v/>
      </c>
      <c r="Z275" s="57" t="str">
        <f>IF(Schedule!E287="","",(Schedule!E287))</f>
        <v/>
      </c>
    </row>
    <row r="276" spans="20:26" x14ac:dyDescent="0.25">
      <c r="T276" s="56">
        <v>275</v>
      </c>
      <c r="U276" s="57" t="str">
        <f t="shared" si="7"/>
        <v/>
      </c>
      <c r="V276" s="57" t="str">
        <f>IF(Schedule!A288="","",(Schedule!A288))</f>
        <v/>
      </c>
      <c r="W276" s="57" t="str">
        <f>IF(Schedule!B288="","",TEXT(Schedule!B288,"HH:MM AM/PM"))</f>
        <v/>
      </c>
      <c r="X276" s="57" t="str">
        <f>IF(Schedule!C288="","",(Schedule!C288))</f>
        <v/>
      </c>
      <c r="Y276" s="57" t="str">
        <f>IF(Schedule!D288="","",(Schedule!D288))</f>
        <v/>
      </c>
      <c r="Z276" s="57" t="str">
        <f>IF(Schedule!E288="","",(Schedule!E288))</f>
        <v/>
      </c>
    </row>
    <row r="277" spans="20:26" x14ac:dyDescent="0.25">
      <c r="T277" s="56">
        <v>276</v>
      </c>
      <c r="U277" s="57" t="str">
        <f t="shared" si="7"/>
        <v/>
      </c>
      <c r="V277" s="57" t="str">
        <f>IF(Schedule!A289="","",(Schedule!A289))</f>
        <v/>
      </c>
      <c r="W277" s="57" t="str">
        <f>IF(Schedule!B289="","",TEXT(Schedule!B289,"HH:MM AM/PM"))</f>
        <v/>
      </c>
      <c r="X277" s="57" t="str">
        <f>IF(Schedule!C289="","",(Schedule!C289))</f>
        <v/>
      </c>
      <c r="Y277" s="57" t="str">
        <f>IF(Schedule!D289="","",(Schedule!D289))</f>
        <v/>
      </c>
      <c r="Z277" s="57" t="str">
        <f>IF(Schedule!E289="","",(Schedule!E289))</f>
        <v/>
      </c>
    </row>
    <row r="278" spans="20:26" x14ac:dyDescent="0.25">
      <c r="T278" s="56">
        <v>277</v>
      </c>
      <c r="U278" s="57" t="str">
        <f t="shared" si="7"/>
        <v/>
      </c>
      <c r="V278" s="57" t="str">
        <f>IF(Schedule!A290="","",(Schedule!A290))</f>
        <v/>
      </c>
      <c r="W278" s="57" t="str">
        <f>IF(Schedule!B290="","",TEXT(Schedule!B290,"HH:MM AM/PM"))</f>
        <v/>
      </c>
      <c r="X278" s="57" t="str">
        <f>IF(Schedule!C290="","",(Schedule!C290))</f>
        <v/>
      </c>
      <c r="Y278" s="57" t="str">
        <f>IF(Schedule!D290="","",(Schedule!D290))</f>
        <v/>
      </c>
      <c r="Z278" s="57" t="str">
        <f>IF(Schedule!E290="","",(Schedule!E290))</f>
        <v/>
      </c>
    </row>
    <row r="279" spans="20:26" x14ac:dyDescent="0.25">
      <c r="T279" s="56">
        <v>278</v>
      </c>
      <c r="U279" s="57" t="str">
        <f t="shared" si="7"/>
        <v/>
      </c>
      <c r="V279" s="57" t="str">
        <f>IF(Schedule!A291="","",(Schedule!A291))</f>
        <v/>
      </c>
      <c r="W279" s="57" t="str">
        <f>IF(Schedule!B291="","",TEXT(Schedule!B291,"HH:MM AM/PM"))</f>
        <v/>
      </c>
      <c r="X279" s="57" t="str">
        <f>IF(Schedule!C291="","",(Schedule!C291))</f>
        <v/>
      </c>
      <c r="Y279" s="57" t="str">
        <f>IF(Schedule!D291="","",(Schedule!D291))</f>
        <v/>
      </c>
      <c r="Z279" s="57" t="str">
        <f>IF(Schedule!E291="","",(Schedule!E291))</f>
        <v/>
      </c>
    </row>
    <row r="280" spans="20:26" x14ac:dyDescent="0.25">
      <c r="T280" s="56">
        <v>279</v>
      </c>
      <c r="U280" s="57" t="str">
        <f t="shared" si="7"/>
        <v/>
      </c>
      <c r="V280" s="57" t="str">
        <f>IF(Schedule!A292="","",(Schedule!A292))</f>
        <v/>
      </c>
      <c r="W280" s="57" t="str">
        <f>IF(Schedule!B292="","",TEXT(Schedule!B292,"HH:MM AM/PM"))</f>
        <v/>
      </c>
      <c r="X280" s="57" t="str">
        <f>IF(Schedule!C292="","",(Schedule!C292))</f>
        <v/>
      </c>
      <c r="Y280" s="57" t="str">
        <f>IF(Schedule!D292="","",(Schedule!D292))</f>
        <v/>
      </c>
      <c r="Z280" s="57" t="str">
        <f>IF(Schedule!E292="","",(Schedule!E292))</f>
        <v/>
      </c>
    </row>
    <row r="281" spans="20:26" x14ac:dyDescent="0.25">
      <c r="T281" s="56">
        <v>280</v>
      </c>
      <c r="U281" s="57" t="str">
        <f t="shared" si="7"/>
        <v/>
      </c>
      <c r="V281" s="57" t="str">
        <f>IF(Schedule!A293="","",(Schedule!A293))</f>
        <v/>
      </c>
      <c r="W281" s="57" t="str">
        <f>IF(Schedule!B293="","",TEXT(Schedule!B293,"HH:MM AM/PM"))</f>
        <v/>
      </c>
      <c r="X281" s="57" t="str">
        <f>IF(Schedule!C293="","",(Schedule!C293))</f>
        <v/>
      </c>
      <c r="Y281" s="57" t="str">
        <f>IF(Schedule!D293="","",(Schedule!D293))</f>
        <v/>
      </c>
      <c r="Z281" s="57" t="str">
        <f>IF(Schedule!E293="","",(Schedule!E293))</f>
        <v/>
      </c>
    </row>
    <row r="282" spans="20:26" x14ac:dyDescent="0.25">
      <c r="T282" s="56">
        <v>281</v>
      </c>
      <c r="U282" s="57" t="str">
        <f t="shared" si="7"/>
        <v/>
      </c>
      <c r="V282" s="57" t="str">
        <f>IF(Schedule!A294="","",(Schedule!A294))</f>
        <v/>
      </c>
      <c r="W282" s="57" t="str">
        <f>IF(Schedule!B294="","",TEXT(Schedule!B294,"HH:MM AM/PM"))</f>
        <v/>
      </c>
      <c r="X282" s="57" t="str">
        <f>IF(Schedule!C294="","",(Schedule!C294))</f>
        <v/>
      </c>
      <c r="Y282" s="57" t="str">
        <f>IF(Schedule!D294="","",(Schedule!D294))</f>
        <v/>
      </c>
      <c r="Z282" s="57" t="str">
        <f>IF(Schedule!E294="","",(Schedule!E294))</f>
        <v/>
      </c>
    </row>
    <row r="283" spans="20:26" x14ac:dyDescent="0.25">
      <c r="T283" s="56">
        <v>282</v>
      </c>
      <c r="U283" s="57" t="str">
        <f t="shared" si="7"/>
        <v/>
      </c>
      <c r="V283" s="57" t="str">
        <f>IF(Schedule!A295="","",(Schedule!A295))</f>
        <v/>
      </c>
      <c r="W283" s="57" t="str">
        <f>IF(Schedule!B295="","",TEXT(Schedule!B295,"HH:MM AM/PM"))</f>
        <v/>
      </c>
      <c r="X283" s="57" t="str">
        <f>IF(Schedule!C295="","",(Schedule!C295))</f>
        <v/>
      </c>
      <c r="Y283" s="57" t="str">
        <f>IF(Schedule!D295="","",(Schedule!D295))</f>
        <v/>
      </c>
      <c r="Z283" s="57" t="str">
        <f>IF(Schedule!E295="","",(Schedule!E295))</f>
        <v/>
      </c>
    </row>
    <row r="284" spans="20:26" x14ac:dyDescent="0.25">
      <c r="T284" s="56">
        <v>283</v>
      </c>
      <c r="U284" s="57" t="str">
        <f t="shared" si="7"/>
        <v/>
      </c>
      <c r="V284" s="57" t="str">
        <f>IF(Schedule!A296="","",(Schedule!A296))</f>
        <v/>
      </c>
      <c r="W284" s="57" t="str">
        <f>IF(Schedule!B296="","",TEXT(Schedule!B296,"HH:MM AM/PM"))</f>
        <v/>
      </c>
      <c r="X284" s="57" t="str">
        <f>IF(Schedule!C296="","",(Schedule!C296))</f>
        <v/>
      </c>
      <c r="Y284" s="57" t="str">
        <f>IF(Schedule!D296="","",(Schedule!D296))</f>
        <v/>
      </c>
      <c r="Z284" s="57" t="str">
        <f>IF(Schedule!E296="","",(Schedule!E296))</f>
        <v/>
      </c>
    </row>
    <row r="285" spans="20:26" x14ac:dyDescent="0.25">
      <c r="T285" s="56">
        <v>284</v>
      </c>
      <c r="U285" s="57" t="str">
        <f t="shared" si="7"/>
        <v/>
      </c>
      <c r="V285" s="57" t="str">
        <f>IF(Schedule!A297="","",(Schedule!A297))</f>
        <v/>
      </c>
      <c r="W285" s="57" t="str">
        <f>IF(Schedule!B297="","",TEXT(Schedule!B297,"HH:MM AM/PM"))</f>
        <v/>
      </c>
      <c r="X285" s="57" t="str">
        <f>IF(Schedule!C297="","",(Schedule!C297))</f>
        <v/>
      </c>
      <c r="Y285" s="57" t="str">
        <f>IF(Schedule!D297="","",(Schedule!D297))</f>
        <v/>
      </c>
      <c r="Z285" s="57" t="str">
        <f>IF(Schedule!E297="","",(Schedule!E297))</f>
        <v/>
      </c>
    </row>
    <row r="286" spans="20:26" x14ac:dyDescent="0.25">
      <c r="T286" s="56">
        <v>285</v>
      </c>
      <c r="U286" s="57" t="str">
        <f t="shared" si="7"/>
        <v/>
      </c>
      <c r="V286" s="57" t="str">
        <f>IF(Schedule!A298="","",(Schedule!A298))</f>
        <v/>
      </c>
      <c r="W286" s="57" t="str">
        <f>IF(Schedule!B298="","",TEXT(Schedule!B298,"HH:MM AM/PM"))</f>
        <v/>
      </c>
      <c r="X286" s="57" t="str">
        <f>IF(Schedule!C298="","",(Schedule!C298))</f>
        <v/>
      </c>
      <c r="Y286" s="57" t="str">
        <f>IF(Schedule!D298="","",(Schedule!D298))</f>
        <v/>
      </c>
      <c r="Z286" s="57" t="str">
        <f>IF(Schedule!E298="","",(Schedule!E298))</f>
        <v/>
      </c>
    </row>
    <row r="287" spans="20:26" x14ac:dyDescent="0.25">
      <c r="T287" s="56">
        <v>286</v>
      </c>
      <c r="U287" s="57" t="str">
        <f t="shared" si="7"/>
        <v/>
      </c>
      <c r="V287" s="57" t="str">
        <f>IF(Schedule!A299="","",(Schedule!A299))</f>
        <v/>
      </c>
      <c r="W287" s="57" t="str">
        <f>IF(Schedule!B299="","",TEXT(Schedule!B299,"HH:MM AM/PM"))</f>
        <v/>
      </c>
      <c r="X287" s="57" t="str">
        <f>IF(Schedule!C299="","",(Schedule!C299))</f>
        <v/>
      </c>
      <c r="Y287" s="57" t="str">
        <f>IF(Schedule!D299="","",(Schedule!D299))</f>
        <v/>
      </c>
      <c r="Z287" s="57" t="str">
        <f>IF(Schedule!E299="","",(Schedule!E299))</f>
        <v/>
      </c>
    </row>
    <row r="288" spans="20:26" x14ac:dyDescent="0.25">
      <c r="T288" s="56">
        <v>287</v>
      </c>
      <c r="U288" s="57" t="str">
        <f t="shared" si="7"/>
        <v/>
      </c>
      <c r="V288" s="57" t="str">
        <f>IF(Schedule!A300="","",(Schedule!A300))</f>
        <v/>
      </c>
      <c r="W288" s="57" t="str">
        <f>IF(Schedule!B300="","",TEXT(Schedule!B300,"HH:MM AM/PM"))</f>
        <v/>
      </c>
      <c r="X288" s="57" t="str">
        <f>IF(Schedule!C300="","",(Schedule!C300))</f>
        <v/>
      </c>
      <c r="Y288" s="57" t="str">
        <f>IF(Schedule!D300="","",(Schedule!D300))</f>
        <v/>
      </c>
      <c r="Z288" s="57" t="str">
        <f>IF(Schedule!E300="","",(Schedule!E300))</f>
        <v/>
      </c>
    </row>
    <row r="289" spans="20:26" x14ac:dyDescent="0.25">
      <c r="T289" s="56">
        <v>288</v>
      </c>
      <c r="U289" s="57" t="str">
        <f t="shared" si="7"/>
        <v/>
      </c>
      <c r="V289" s="57" t="str">
        <f>IF(Schedule!A301="","",(Schedule!A301))</f>
        <v/>
      </c>
      <c r="W289" s="57" t="str">
        <f>IF(Schedule!B301="","",TEXT(Schedule!B301,"HH:MM AM/PM"))</f>
        <v/>
      </c>
      <c r="X289" s="57" t="str">
        <f>IF(Schedule!C301="","",(Schedule!C301))</f>
        <v/>
      </c>
      <c r="Y289" s="57" t="str">
        <f>IF(Schedule!D301="","",(Schedule!D301))</f>
        <v/>
      </c>
      <c r="Z289" s="57" t="str">
        <f>IF(Schedule!E301="","",(Schedule!E301))</f>
        <v/>
      </c>
    </row>
    <row r="290" spans="20:26" x14ac:dyDescent="0.25">
      <c r="T290" s="56">
        <v>289</v>
      </c>
      <c r="U290" s="57" t="str">
        <f t="shared" si="7"/>
        <v/>
      </c>
      <c r="V290" s="57" t="str">
        <f>IF(Schedule!A302="","",(Schedule!A302))</f>
        <v/>
      </c>
      <c r="W290" s="57" t="str">
        <f>IF(Schedule!B302="","",TEXT(Schedule!B302,"HH:MM AM/PM"))</f>
        <v/>
      </c>
      <c r="X290" s="57" t="str">
        <f>IF(Schedule!C302="","",(Schedule!C302))</f>
        <v/>
      </c>
      <c r="Y290" s="57" t="str">
        <f>IF(Schedule!D302="","",(Schedule!D302))</f>
        <v/>
      </c>
      <c r="Z290" s="57" t="str">
        <f>IF(Schedule!E302="","",(Schedule!E302))</f>
        <v/>
      </c>
    </row>
    <row r="291" spans="20:26" x14ac:dyDescent="0.25">
      <c r="T291" s="56">
        <v>290</v>
      </c>
      <c r="U291" s="57" t="str">
        <f t="shared" si="7"/>
        <v/>
      </c>
      <c r="V291" s="57" t="str">
        <f>IF(Schedule!A303="","",(Schedule!A303))</f>
        <v/>
      </c>
      <c r="W291" s="57" t="str">
        <f>IF(Schedule!B303="","",TEXT(Schedule!B303,"HH:MM AM/PM"))</f>
        <v/>
      </c>
      <c r="X291" s="57" t="str">
        <f>IF(Schedule!C303="","",(Schedule!C303))</f>
        <v/>
      </c>
      <c r="Y291" s="57" t="str">
        <f>IF(Schedule!D303="","",(Schedule!D303))</f>
        <v/>
      </c>
      <c r="Z291" s="57" t="str">
        <f>IF(Schedule!E303="","",(Schedule!E303))</f>
        <v/>
      </c>
    </row>
    <row r="292" spans="20:26" x14ac:dyDescent="0.25">
      <c r="T292" s="56">
        <v>291</v>
      </c>
      <c r="U292" s="57" t="str">
        <f t="shared" si="7"/>
        <v/>
      </c>
      <c r="V292" s="57" t="str">
        <f>IF(Schedule!A304="","",(Schedule!A304))</f>
        <v/>
      </c>
      <c r="W292" s="57" t="str">
        <f>IF(Schedule!B304="","",TEXT(Schedule!B304,"HH:MM AM/PM"))</f>
        <v/>
      </c>
      <c r="X292" s="57" t="str">
        <f>IF(Schedule!C304="","",(Schedule!C304))</f>
        <v/>
      </c>
      <c r="Y292" s="57" t="str">
        <f>IF(Schedule!D304="","",(Schedule!D304))</f>
        <v/>
      </c>
      <c r="Z292" s="57" t="str">
        <f>IF(Schedule!E304="","",(Schedule!E304))</f>
        <v/>
      </c>
    </row>
    <row r="293" spans="20:26" x14ac:dyDescent="0.25">
      <c r="T293" s="56">
        <v>292</v>
      </c>
      <c r="U293" s="57" t="str">
        <f t="shared" si="7"/>
        <v/>
      </c>
      <c r="V293" s="57" t="str">
        <f>IF(Schedule!A305="","",(Schedule!A305))</f>
        <v/>
      </c>
      <c r="W293" s="57" t="str">
        <f>IF(Schedule!B305="","",TEXT(Schedule!B305,"HH:MM AM/PM"))</f>
        <v/>
      </c>
      <c r="X293" s="57" t="str">
        <f>IF(Schedule!C305="","",(Schedule!C305))</f>
        <v/>
      </c>
      <c r="Y293" s="57" t="str">
        <f>IF(Schedule!D305="","",(Schedule!D305))</f>
        <v/>
      </c>
      <c r="Z293" s="57" t="str">
        <f>IF(Schedule!E305="","",(Schedule!E305))</f>
        <v/>
      </c>
    </row>
    <row r="294" spans="20:26" x14ac:dyDescent="0.25">
      <c r="T294" s="56">
        <v>293</v>
      </c>
      <c r="U294" s="57" t="str">
        <f t="shared" si="7"/>
        <v/>
      </c>
      <c r="V294" s="57" t="str">
        <f>IF(Schedule!A306="","",(Schedule!A306))</f>
        <v/>
      </c>
      <c r="W294" s="57" t="str">
        <f>IF(Schedule!B306="","",TEXT(Schedule!B306,"HH:MM AM/PM"))</f>
        <v/>
      </c>
      <c r="X294" s="57" t="str">
        <f>IF(Schedule!C306="","",(Schedule!C306))</f>
        <v/>
      </c>
      <c r="Y294" s="57" t="str">
        <f>IF(Schedule!D306="","",(Schedule!D306))</f>
        <v/>
      </c>
      <c r="Z294" s="57" t="str">
        <f>IF(Schedule!E306="","",(Schedule!E306))</f>
        <v/>
      </c>
    </row>
    <row r="295" spans="20:26" x14ac:dyDescent="0.25">
      <c r="T295" s="56">
        <v>294</v>
      </c>
      <c r="U295" s="57" t="str">
        <f t="shared" si="7"/>
        <v/>
      </c>
      <c r="V295" s="57" t="str">
        <f>IF(Schedule!A307="","",(Schedule!A307))</f>
        <v/>
      </c>
      <c r="W295" s="57" t="str">
        <f>IF(Schedule!B307="","",TEXT(Schedule!B307,"HH:MM AM/PM"))</f>
        <v/>
      </c>
      <c r="X295" s="57" t="str">
        <f>IF(Schedule!C307="","",(Schedule!C307))</f>
        <v/>
      </c>
      <c r="Y295" s="57" t="str">
        <f>IF(Schedule!D307="","",(Schedule!D307))</f>
        <v/>
      </c>
      <c r="Z295" s="57" t="str">
        <f>IF(Schedule!E307="","",(Schedule!E307))</f>
        <v/>
      </c>
    </row>
    <row r="296" spans="20:26" x14ac:dyDescent="0.25">
      <c r="T296" s="56">
        <v>295</v>
      </c>
      <c r="U296" s="57" t="str">
        <f t="shared" si="7"/>
        <v/>
      </c>
      <c r="V296" s="57" t="str">
        <f>IF(Schedule!A308="","",(Schedule!A308))</f>
        <v/>
      </c>
      <c r="W296" s="57" t="str">
        <f>IF(Schedule!B308="","",TEXT(Schedule!B308,"HH:MM AM/PM"))</f>
        <v/>
      </c>
      <c r="X296" s="57" t="str">
        <f>IF(Schedule!C308="","",(Schedule!C308))</f>
        <v/>
      </c>
      <c r="Y296" s="57" t="str">
        <f>IF(Schedule!D308="","",(Schedule!D308))</f>
        <v/>
      </c>
      <c r="Z296" s="57" t="str">
        <f>IF(Schedule!E308="","",(Schedule!E308))</f>
        <v/>
      </c>
    </row>
    <row r="297" spans="20:26" x14ac:dyDescent="0.25">
      <c r="T297" s="56">
        <v>296</v>
      </c>
      <c r="U297" s="57" t="str">
        <f t="shared" si="7"/>
        <v/>
      </c>
      <c r="V297" s="57" t="str">
        <f>IF(Schedule!A309="","",(Schedule!A309))</f>
        <v/>
      </c>
      <c r="W297" s="57" t="str">
        <f>IF(Schedule!B309="","",TEXT(Schedule!B309,"HH:MM AM/PM"))</f>
        <v/>
      </c>
      <c r="X297" s="57" t="str">
        <f>IF(Schedule!C309="","",(Schedule!C309))</f>
        <v/>
      </c>
      <c r="Y297" s="57" t="str">
        <f>IF(Schedule!D309="","",(Schedule!D309))</f>
        <v/>
      </c>
      <c r="Z297" s="57" t="str">
        <f>IF(Schedule!E309="","",(Schedule!E309))</f>
        <v/>
      </c>
    </row>
    <row r="298" spans="20:26" x14ac:dyDescent="0.25">
      <c r="T298" s="56">
        <v>297</v>
      </c>
      <c r="U298" s="57" t="str">
        <f t="shared" si="7"/>
        <v/>
      </c>
      <c r="V298" s="57" t="str">
        <f>IF(Schedule!A310="","",(Schedule!A310))</f>
        <v/>
      </c>
      <c r="W298" s="57" t="str">
        <f>IF(Schedule!B310="","",TEXT(Schedule!B310,"HH:MM AM/PM"))</f>
        <v/>
      </c>
      <c r="X298" s="57" t="str">
        <f>IF(Schedule!C310="","",(Schedule!C310))</f>
        <v/>
      </c>
      <c r="Y298" s="57" t="str">
        <f>IF(Schedule!D310="","",(Schedule!D310))</f>
        <v/>
      </c>
      <c r="Z298" s="57" t="str">
        <f>IF(Schedule!E310="","",(Schedule!E310))</f>
        <v/>
      </c>
    </row>
    <row r="299" spans="20:26" x14ac:dyDescent="0.25">
      <c r="T299" s="56">
        <v>298</v>
      </c>
      <c r="U299" s="57" t="str">
        <f t="shared" si="7"/>
        <v/>
      </c>
      <c r="V299" s="57" t="str">
        <f>IF(Schedule!A311="","",(Schedule!A311))</f>
        <v/>
      </c>
      <c r="W299" s="57" t="str">
        <f>IF(Schedule!B311="","",TEXT(Schedule!B311,"HH:MM AM/PM"))</f>
        <v/>
      </c>
      <c r="X299" s="57" t="str">
        <f>IF(Schedule!C311="","",(Schedule!C311))</f>
        <v/>
      </c>
      <c r="Y299" s="57" t="str">
        <f>IF(Schedule!D311="","",(Schedule!D311))</f>
        <v/>
      </c>
      <c r="Z299" s="57" t="str">
        <f>IF(Schedule!E311="","",(Schedule!E311))</f>
        <v/>
      </c>
    </row>
    <row r="300" spans="20:26" x14ac:dyDescent="0.25">
      <c r="T300" s="56">
        <v>299</v>
      </c>
      <c r="U300" s="57" t="str">
        <f t="shared" si="7"/>
        <v/>
      </c>
      <c r="V300" s="57" t="str">
        <f>IF(Schedule!A312="","",(Schedule!A312))</f>
        <v/>
      </c>
      <c r="W300" s="57" t="str">
        <f>IF(Schedule!B312="","",TEXT(Schedule!B312,"HH:MM AM/PM"))</f>
        <v/>
      </c>
      <c r="X300" s="57" t="str">
        <f>IF(Schedule!C312="","",(Schedule!C312))</f>
        <v/>
      </c>
      <c r="Y300" s="57" t="str">
        <f>IF(Schedule!D312="","",(Schedule!D312))</f>
        <v/>
      </c>
      <c r="Z300" s="57" t="str">
        <f>IF(Schedule!E312="","",(Schedule!E312))</f>
        <v/>
      </c>
    </row>
    <row r="301" spans="20:26" x14ac:dyDescent="0.25">
      <c r="T301" s="56">
        <v>300</v>
      </c>
      <c r="U301" s="57" t="str">
        <f t="shared" si="7"/>
        <v/>
      </c>
      <c r="V301" s="57" t="str">
        <f>IF(Schedule!A313="","",(Schedule!A313))</f>
        <v/>
      </c>
      <c r="W301" s="57" t="str">
        <f>IF(Schedule!B313="","",TEXT(Schedule!B313,"HH:MM AM/PM"))</f>
        <v/>
      </c>
      <c r="X301" s="57" t="str">
        <f>IF(Schedule!C313="","",(Schedule!C313))</f>
        <v/>
      </c>
      <c r="Y301" s="57" t="str">
        <f>IF(Schedule!D313="","",(Schedule!D313))</f>
        <v/>
      </c>
      <c r="Z301" s="57" t="str">
        <f>IF(Schedule!E313="","",(Schedule!E313))</f>
        <v/>
      </c>
    </row>
  </sheetData>
  <autoFilter ref="B3:R3">
    <sortState ref="B4:R28">
      <sortCondition ref="B3"/>
    </sortState>
  </autoFilter>
  <mergeCells count="2">
    <mergeCell ref="J1:L1"/>
    <mergeCell ref="J2:L2"/>
  </mergeCells>
  <pageMargins left="0.7" right="0.7" top="0.75" bottom="0.75" header="0.3" footer="0.3"/>
  <pageSetup paperSize="9" orientation="portrait" horizontalDpi="300" r:id="rId1"/>
  <drawing r:id="rId2"/>
  <legacyDrawing r:id="rId3"/>
  <controls>
    <mc:AlternateContent xmlns:mc="http://schemas.openxmlformats.org/markup-compatibility/2006">
      <mc:Choice Requires="x14">
        <control shapeId="1036" r:id="rId4" name="CommandButton1">
          <controlPr locked="0" defaultSize="0" print="0" autoFill="0" autoLine="0" autoPict="0" r:id="rId5">
            <anchor moveWithCells="1" sizeWithCells="1">
              <from>
                <xdr:col>6</xdr:col>
                <xdr:colOff>95250</xdr:colOff>
                <xdr:row>28</xdr:row>
                <xdr:rowOff>114300</xdr:rowOff>
              </from>
              <to>
                <xdr:col>9</xdr:col>
                <xdr:colOff>400050</xdr:colOff>
                <xdr:row>31</xdr:row>
                <xdr:rowOff>57150</xdr:rowOff>
              </to>
            </anchor>
          </controlPr>
        </control>
      </mc:Choice>
      <mc:Fallback>
        <control shapeId="1036" r:id="rId4" name="CommandButton1"/>
      </mc:Fallback>
    </mc:AlternateContent>
    <mc:AlternateContent xmlns:mc="http://schemas.openxmlformats.org/markup-compatibility/2006">
      <mc:Choice Requires="x14">
        <control shapeId="1035" r:id="rId6" name="List Box 11">
          <controlPr locked="0" defaultSize="0" print="0" autoLine="0" autoPict="0" macro="[0]!LoadStartRaceLoad">
            <anchor>
              <from>
                <xdr:col>0</xdr:col>
                <xdr:colOff>47625</xdr:colOff>
                <xdr:row>3</xdr:row>
                <xdr:rowOff>57150</xdr:rowOff>
              </from>
              <to>
                <xdr:col>0</xdr:col>
                <xdr:colOff>1828800</xdr:colOff>
                <xdr:row>28</xdr:row>
                <xdr:rowOff>142875</xdr:rowOff>
              </to>
            </anchor>
          </controlPr>
        </control>
      </mc:Choice>
    </mc:AlternateContent>
    <mc:AlternateContent xmlns:mc="http://schemas.openxmlformats.org/markup-compatibility/2006">
      <mc:Choice Requires="x14">
        <control shapeId="1068" r:id="rId7" name="Button 44">
          <controlPr defaultSize="0" print="0" autoFill="0" autoPict="0" macro="[0]!LoadMeetings">
            <anchor moveWithCells="1" sizeWithCells="1">
              <from>
                <xdr:col>0</xdr:col>
                <xdr:colOff>19050</xdr:colOff>
                <xdr:row>1</xdr:row>
                <xdr:rowOff>19050</xdr:rowOff>
              </from>
              <to>
                <xdr:col>1</xdr:col>
                <xdr:colOff>0</xdr:colOff>
                <xdr:row>3</xdr:row>
                <xdr:rowOff>19050</xdr:rowOff>
              </to>
            </anchor>
          </controlPr>
        </control>
      </mc:Choice>
    </mc:AlternateContent>
    <mc:AlternateContent xmlns:mc="http://schemas.openxmlformats.org/markup-compatibility/2006">
      <mc:Choice Requires="x14">
        <control shapeId="1182" r:id="rId8" name="Button 158">
          <controlPr defaultSize="0" print="0" autoFill="0" autoPict="0" macro="[0]!SortMeetings">
            <anchor moveWithCells="1" sizeWithCells="1">
              <from>
                <xdr:col>0</xdr:col>
                <xdr:colOff>19050</xdr:colOff>
                <xdr:row>28</xdr:row>
                <xdr:rowOff>57150</xdr:rowOff>
              </from>
              <to>
                <xdr:col>1</xdr:col>
                <xdr:colOff>0</xdr:colOff>
                <xdr:row>30</xdr:row>
                <xdr:rowOff>85725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AD362"/>
  <sheetViews>
    <sheetView workbookViewId="0">
      <selection activeCell="H11" sqref="H11"/>
    </sheetView>
  </sheetViews>
  <sheetFormatPr defaultRowHeight="15" x14ac:dyDescent="0.25"/>
  <cols>
    <col min="1" max="1" width="15.85546875" style="55" bestFit="1" customWidth="1"/>
    <col min="2" max="3" width="15.42578125" style="55" bestFit="1" customWidth="1"/>
    <col min="4" max="4" width="16.140625" style="55" bestFit="1" customWidth="1"/>
    <col min="5" max="5" width="11.42578125" style="55" bestFit="1" customWidth="1"/>
    <col min="6" max="30" width="9.140625" style="52"/>
  </cols>
  <sheetData>
    <row r="1" spans="1:5" x14ac:dyDescent="0.25">
      <c r="A1" s="61" t="s">
        <v>29</v>
      </c>
      <c r="B1" s="62" t="s">
        <v>106</v>
      </c>
      <c r="C1" s="62" t="s">
        <v>107</v>
      </c>
      <c r="D1" s="61" t="s">
        <v>108</v>
      </c>
      <c r="E1" s="62" t="s">
        <v>109</v>
      </c>
    </row>
    <row r="2" spans="1:5" x14ac:dyDescent="0.25">
      <c r="A2" s="63" t="s">
        <v>24</v>
      </c>
      <c r="B2" s="64">
        <v>41267.375694444447</v>
      </c>
      <c r="C2" s="63" t="s">
        <v>132</v>
      </c>
      <c r="D2" s="63" t="s">
        <v>125</v>
      </c>
      <c r="E2" s="62">
        <v>1</v>
      </c>
    </row>
    <row r="3" spans="1:5" x14ac:dyDescent="0.25">
      <c r="A3" s="63" t="s">
        <v>24</v>
      </c>
      <c r="B3" s="64">
        <v>41267.387499999997</v>
      </c>
      <c r="C3" s="63" t="s">
        <v>132</v>
      </c>
      <c r="D3" s="63" t="s">
        <v>125</v>
      </c>
      <c r="E3" s="62">
        <v>2</v>
      </c>
    </row>
    <row r="4" spans="1:5" x14ac:dyDescent="0.25">
      <c r="A4" s="63" t="s">
        <v>24</v>
      </c>
      <c r="B4" s="64">
        <v>41267.399305555555</v>
      </c>
      <c r="C4" s="63" t="s">
        <v>132</v>
      </c>
      <c r="D4" s="63" t="s">
        <v>125</v>
      </c>
      <c r="E4" s="62">
        <v>3</v>
      </c>
    </row>
    <row r="5" spans="1:5" x14ac:dyDescent="0.25">
      <c r="A5" s="63" t="s">
        <v>24</v>
      </c>
      <c r="B5" s="64">
        <v>41267.420138888891</v>
      </c>
      <c r="C5" s="63" t="s">
        <v>132</v>
      </c>
      <c r="D5" s="63" t="s">
        <v>125</v>
      </c>
      <c r="E5" s="62">
        <v>4</v>
      </c>
    </row>
    <row r="6" spans="1:5" x14ac:dyDescent="0.25">
      <c r="A6" s="63" t="s">
        <v>71</v>
      </c>
      <c r="B6" s="64">
        <v>41267.430555555555</v>
      </c>
      <c r="C6" s="63" t="s">
        <v>132</v>
      </c>
      <c r="D6" s="63" t="s">
        <v>123</v>
      </c>
      <c r="E6" s="62">
        <v>1</v>
      </c>
    </row>
    <row r="7" spans="1:5" x14ac:dyDescent="0.25">
      <c r="A7" s="63" t="s">
        <v>24</v>
      </c>
      <c r="B7" s="64">
        <v>41267.440972222219</v>
      </c>
      <c r="C7" s="63" t="s">
        <v>132</v>
      </c>
      <c r="D7" s="63" t="s">
        <v>125</v>
      </c>
      <c r="E7" s="62">
        <v>5</v>
      </c>
    </row>
    <row r="8" spans="1:5" x14ac:dyDescent="0.25">
      <c r="A8" s="63" t="s">
        <v>71</v>
      </c>
      <c r="B8" s="64">
        <v>41267.451388888891</v>
      </c>
      <c r="C8" s="63" t="s">
        <v>132</v>
      </c>
      <c r="D8" s="63" t="s">
        <v>123</v>
      </c>
      <c r="E8" s="62">
        <v>2</v>
      </c>
    </row>
    <row r="9" spans="1:5" x14ac:dyDescent="0.25">
      <c r="A9" s="63" t="s">
        <v>24</v>
      </c>
      <c r="B9" s="64">
        <v>41267.461111111108</v>
      </c>
      <c r="C9" s="63" t="s">
        <v>138</v>
      </c>
      <c r="D9" s="63" t="s">
        <v>139</v>
      </c>
      <c r="E9" s="62">
        <v>1</v>
      </c>
    </row>
    <row r="10" spans="1:5" x14ac:dyDescent="0.25">
      <c r="A10" s="63" t="s">
        <v>24</v>
      </c>
      <c r="B10" s="64">
        <v>41267.461805555555</v>
      </c>
      <c r="C10" s="63" t="s">
        <v>132</v>
      </c>
      <c r="D10" s="63" t="s">
        <v>125</v>
      </c>
      <c r="E10" s="62">
        <v>6</v>
      </c>
    </row>
    <row r="11" spans="1:5" x14ac:dyDescent="0.25">
      <c r="A11" s="63" t="s">
        <v>71</v>
      </c>
      <c r="B11" s="64">
        <v>41267.472222222219</v>
      </c>
      <c r="C11" s="63" t="s">
        <v>132</v>
      </c>
      <c r="D11" s="63" t="s">
        <v>123</v>
      </c>
      <c r="E11" s="62">
        <v>3</v>
      </c>
    </row>
    <row r="12" spans="1:5" x14ac:dyDescent="0.25">
      <c r="A12" s="63" t="s">
        <v>24</v>
      </c>
      <c r="B12" s="64">
        <v>41267.472916666666</v>
      </c>
      <c r="C12" s="63" t="s">
        <v>138</v>
      </c>
      <c r="D12" s="63" t="s">
        <v>139</v>
      </c>
      <c r="E12" s="62">
        <v>2</v>
      </c>
    </row>
    <row r="13" spans="1:5" x14ac:dyDescent="0.25">
      <c r="A13" s="63" t="s">
        <v>24</v>
      </c>
      <c r="B13" s="64">
        <v>41267.482638888891</v>
      </c>
      <c r="C13" s="63" t="s">
        <v>132</v>
      </c>
      <c r="D13" s="63" t="s">
        <v>125</v>
      </c>
      <c r="E13" s="62">
        <v>7</v>
      </c>
    </row>
    <row r="14" spans="1:5" x14ac:dyDescent="0.25">
      <c r="A14" s="63" t="s">
        <v>24</v>
      </c>
      <c r="B14" s="64">
        <v>41267.484722222223</v>
      </c>
      <c r="C14" s="63" t="s">
        <v>138</v>
      </c>
      <c r="D14" s="63" t="s">
        <v>139</v>
      </c>
      <c r="E14" s="62">
        <v>3</v>
      </c>
    </row>
    <row r="15" spans="1:5" x14ac:dyDescent="0.25">
      <c r="A15" s="63" t="s">
        <v>71</v>
      </c>
      <c r="B15" s="64">
        <v>41267.493055555555</v>
      </c>
      <c r="C15" s="63" t="s">
        <v>132</v>
      </c>
      <c r="D15" s="63" t="s">
        <v>123</v>
      </c>
      <c r="E15" s="62">
        <v>4</v>
      </c>
    </row>
    <row r="16" spans="1:5" x14ac:dyDescent="0.25">
      <c r="A16" s="63" t="s">
        <v>24</v>
      </c>
      <c r="B16" s="64">
        <v>41267.496527777781</v>
      </c>
      <c r="C16" s="63" t="s">
        <v>138</v>
      </c>
      <c r="D16" s="63" t="s">
        <v>139</v>
      </c>
      <c r="E16" s="62">
        <v>4</v>
      </c>
    </row>
    <row r="17" spans="1:5" x14ac:dyDescent="0.25">
      <c r="A17" s="63" t="s">
        <v>67</v>
      </c>
      <c r="B17" s="64">
        <v>41267.5</v>
      </c>
      <c r="C17" s="63" t="s">
        <v>110</v>
      </c>
      <c r="D17" s="63" t="s">
        <v>69</v>
      </c>
      <c r="E17" s="62">
        <v>1</v>
      </c>
    </row>
    <row r="18" spans="1:5" x14ac:dyDescent="0.25">
      <c r="A18" s="63" t="s">
        <v>71</v>
      </c>
      <c r="B18" s="64">
        <v>41267.50277777778</v>
      </c>
      <c r="C18" s="63" t="s">
        <v>129</v>
      </c>
      <c r="D18" s="63" t="s">
        <v>120</v>
      </c>
      <c r="E18" s="62">
        <v>1</v>
      </c>
    </row>
    <row r="19" spans="1:5" x14ac:dyDescent="0.25">
      <c r="A19" s="63" t="s">
        <v>24</v>
      </c>
      <c r="B19" s="64">
        <v>41267.503472222219</v>
      </c>
      <c r="C19" s="63" t="s">
        <v>132</v>
      </c>
      <c r="D19" s="63" t="s">
        <v>125</v>
      </c>
      <c r="E19" s="62">
        <v>8</v>
      </c>
    </row>
    <row r="20" spans="1:5" x14ac:dyDescent="0.25">
      <c r="A20" s="63" t="s">
        <v>67</v>
      </c>
      <c r="B20" s="64">
        <v>41267.506944444445</v>
      </c>
      <c r="C20" s="63" t="s">
        <v>128</v>
      </c>
      <c r="D20" s="63" t="s">
        <v>70</v>
      </c>
      <c r="E20" s="62">
        <v>1</v>
      </c>
    </row>
    <row r="21" spans="1:5" x14ac:dyDescent="0.25">
      <c r="A21" s="63" t="s">
        <v>24</v>
      </c>
      <c r="B21" s="64">
        <v>41267.509722222225</v>
      </c>
      <c r="C21" s="63" t="s">
        <v>138</v>
      </c>
      <c r="D21" s="63" t="s">
        <v>139</v>
      </c>
      <c r="E21" s="62">
        <v>5</v>
      </c>
    </row>
    <row r="22" spans="1:5" x14ac:dyDescent="0.25">
      <c r="A22" s="63" t="s">
        <v>71</v>
      </c>
      <c r="B22" s="64">
        <v>41267.511805555558</v>
      </c>
      <c r="C22" s="63" t="s">
        <v>121</v>
      </c>
      <c r="D22" s="63" t="s">
        <v>87</v>
      </c>
      <c r="E22" s="62">
        <v>1</v>
      </c>
    </row>
    <row r="23" spans="1:5" x14ac:dyDescent="0.25">
      <c r="A23" s="63" t="s">
        <v>71</v>
      </c>
      <c r="B23" s="64">
        <v>41267.513888888891</v>
      </c>
      <c r="C23" s="63" t="s">
        <v>132</v>
      </c>
      <c r="D23" s="63" t="s">
        <v>123</v>
      </c>
      <c r="E23" s="62">
        <v>5</v>
      </c>
    </row>
    <row r="24" spans="1:5" x14ac:dyDescent="0.25">
      <c r="A24" s="63" t="s">
        <v>67</v>
      </c>
      <c r="B24" s="64">
        <v>41267.515972222223</v>
      </c>
      <c r="C24" s="63" t="s">
        <v>119</v>
      </c>
      <c r="D24" s="63" t="s">
        <v>68</v>
      </c>
      <c r="E24" s="62">
        <v>1</v>
      </c>
    </row>
    <row r="25" spans="1:5" x14ac:dyDescent="0.25">
      <c r="A25" s="63" t="s">
        <v>24</v>
      </c>
      <c r="B25" s="64">
        <v>41267.522916666669</v>
      </c>
      <c r="C25" s="63" t="s">
        <v>138</v>
      </c>
      <c r="D25" s="63" t="s">
        <v>139</v>
      </c>
      <c r="E25" s="62">
        <v>6</v>
      </c>
    </row>
    <row r="26" spans="1:5" x14ac:dyDescent="0.25">
      <c r="A26" s="63" t="s">
        <v>24</v>
      </c>
      <c r="B26" s="64">
        <v>41267.523611111108</v>
      </c>
      <c r="C26" s="63" t="s">
        <v>132</v>
      </c>
      <c r="D26" s="63" t="s">
        <v>125</v>
      </c>
      <c r="E26" s="62">
        <v>9</v>
      </c>
    </row>
    <row r="27" spans="1:5" x14ac:dyDescent="0.25">
      <c r="A27" s="63" t="s">
        <v>67</v>
      </c>
      <c r="B27" s="64">
        <v>41267.525000000001</v>
      </c>
      <c r="C27" s="63" t="s">
        <v>110</v>
      </c>
      <c r="D27" s="63" t="s">
        <v>69</v>
      </c>
      <c r="E27" s="62">
        <v>2</v>
      </c>
    </row>
    <row r="28" spans="1:5" x14ac:dyDescent="0.25">
      <c r="A28" s="63" t="s">
        <v>71</v>
      </c>
      <c r="B28" s="64">
        <v>41267.527777777781</v>
      </c>
      <c r="C28" s="63" t="s">
        <v>129</v>
      </c>
      <c r="D28" s="63" t="s">
        <v>120</v>
      </c>
      <c r="E28" s="62">
        <v>2</v>
      </c>
    </row>
    <row r="29" spans="1:5" x14ac:dyDescent="0.25">
      <c r="A29" s="63" t="s">
        <v>67</v>
      </c>
      <c r="B29" s="64">
        <v>41267.531944444447</v>
      </c>
      <c r="C29" s="63" t="s">
        <v>128</v>
      </c>
      <c r="D29" s="63" t="s">
        <v>70</v>
      </c>
      <c r="E29" s="62">
        <v>2</v>
      </c>
    </row>
    <row r="30" spans="1:5" x14ac:dyDescent="0.25">
      <c r="A30" s="63" t="s">
        <v>24</v>
      </c>
      <c r="B30" s="64">
        <v>41267.534722222219</v>
      </c>
      <c r="C30" s="63" t="s">
        <v>138</v>
      </c>
      <c r="D30" s="63" t="s">
        <v>139</v>
      </c>
      <c r="E30" s="62">
        <v>7</v>
      </c>
    </row>
    <row r="31" spans="1:5" x14ac:dyDescent="0.25">
      <c r="A31" s="63" t="s">
        <v>71</v>
      </c>
      <c r="B31" s="64">
        <v>41267.535416666666</v>
      </c>
      <c r="C31" s="63" t="s">
        <v>132</v>
      </c>
      <c r="D31" s="63" t="s">
        <v>123</v>
      </c>
      <c r="E31" s="62">
        <v>6</v>
      </c>
    </row>
    <row r="32" spans="1:5" x14ac:dyDescent="0.25">
      <c r="A32" s="63" t="s">
        <v>71</v>
      </c>
      <c r="B32" s="64">
        <v>41267.536805555559</v>
      </c>
      <c r="C32" s="63" t="s">
        <v>121</v>
      </c>
      <c r="D32" s="63" t="s">
        <v>87</v>
      </c>
      <c r="E32" s="62">
        <v>2</v>
      </c>
    </row>
    <row r="33" spans="1:5" x14ac:dyDescent="0.25">
      <c r="A33" s="63" t="s">
        <v>67</v>
      </c>
      <c r="B33" s="64">
        <v>41267.540972222225</v>
      </c>
      <c r="C33" s="63" t="s">
        <v>119</v>
      </c>
      <c r="D33" s="63" t="s">
        <v>68</v>
      </c>
      <c r="E33" s="62">
        <v>2</v>
      </c>
    </row>
    <row r="34" spans="1:5" x14ac:dyDescent="0.25">
      <c r="A34" s="63" t="s">
        <v>71</v>
      </c>
      <c r="B34" s="64">
        <v>41267.543749999997</v>
      </c>
      <c r="C34" s="63" t="s">
        <v>130</v>
      </c>
      <c r="D34" s="63" t="s">
        <v>122</v>
      </c>
      <c r="E34" s="62">
        <v>1</v>
      </c>
    </row>
    <row r="35" spans="1:5" x14ac:dyDescent="0.25">
      <c r="A35" s="63" t="s">
        <v>24</v>
      </c>
      <c r="B35" s="64">
        <v>41267.545138888891</v>
      </c>
      <c r="C35" s="63" t="s">
        <v>132</v>
      </c>
      <c r="D35" s="63" t="s">
        <v>125</v>
      </c>
      <c r="E35" s="62">
        <v>10</v>
      </c>
    </row>
    <row r="36" spans="1:5" x14ac:dyDescent="0.25">
      <c r="A36" s="63" t="s">
        <v>24</v>
      </c>
      <c r="B36" s="64">
        <v>41267.54791666667</v>
      </c>
      <c r="C36" s="63" t="s">
        <v>138</v>
      </c>
      <c r="D36" s="63" t="s">
        <v>139</v>
      </c>
      <c r="E36" s="62">
        <v>8</v>
      </c>
    </row>
    <row r="37" spans="1:5" x14ac:dyDescent="0.25">
      <c r="A37" s="63" t="s">
        <v>67</v>
      </c>
      <c r="B37" s="64">
        <v>41267.550000000003</v>
      </c>
      <c r="C37" s="63" t="s">
        <v>110</v>
      </c>
      <c r="D37" s="63" t="s">
        <v>69</v>
      </c>
      <c r="E37" s="62">
        <v>3</v>
      </c>
    </row>
    <row r="38" spans="1:5" x14ac:dyDescent="0.25">
      <c r="A38" s="63" t="s">
        <v>71</v>
      </c>
      <c r="B38" s="64">
        <v>41267.552777777775</v>
      </c>
      <c r="C38" s="63" t="s">
        <v>129</v>
      </c>
      <c r="D38" s="63" t="s">
        <v>120</v>
      </c>
      <c r="E38" s="62">
        <v>3</v>
      </c>
    </row>
    <row r="39" spans="1:5" x14ac:dyDescent="0.25">
      <c r="A39" s="63" t="s">
        <v>71</v>
      </c>
      <c r="B39" s="64">
        <v>41267.555555555555</v>
      </c>
      <c r="C39" s="63" t="s">
        <v>132</v>
      </c>
      <c r="D39" s="63" t="s">
        <v>123</v>
      </c>
      <c r="E39" s="62">
        <v>7</v>
      </c>
    </row>
    <row r="40" spans="1:5" x14ac:dyDescent="0.25">
      <c r="A40" s="63" t="s">
        <v>67</v>
      </c>
      <c r="B40" s="64">
        <v>41267.556944444441</v>
      </c>
      <c r="C40" s="63" t="s">
        <v>128</v>
      </c>
      <c r="D40" s="63" t="s">
        <v>70</v>
      </c>
      <c r="E40" s="62">
        <v>3</v>
      </c>
    </row>
    <row r="41" spans="1:5" x14ac:dyDescent="0.25">
      <c r="A41" s="63" t="s">
        <v>24</v>
      </c>
      <c r="B41" s="64">
        <v>41267.55972222222</v>
      </c>
      <c r="C41" s="63" t="s">
        <v>138</v>
      </c>
      <c r="D41" s="63" t="s">
        <v>139</v>
      </c>
      <c r="E41" s="62">
        <v>9</v>
      </c>
    </row>
    <row r="42" spans="1:5" x14ac:dyDescent="0.25">
      <c r="A42" s="63" t="s">
        <v>71</v>
      </c>
      <c r="B42" s="64">
        <v>41267.561805555553</v>
      </c>
      <c r="C42" s="63" t="s">
        <v>121</v>
      </c>
      <c r="D42" s="63" t="s">
        <v>87</v>
      </c>
      <c r="E42" s="62">
        <v>3</v>
      </c>
    </row>
    <row r="43" spans="1:5" x14ac:dyDescent="0.25">
      <c r="A43" s="63" t="s">
        <v>67</v>
      </c>
      <c r="B43" s="64">
        <v>41267.565972222219</v>
      </c>
      <c r="C43" s="63" t="s">
        <v>119</v>
      </c>
      <c r="D43" s="63" t="s">
        <v>68</v>
      </c>
      <c r="E43" s="62">
        <v>3</v>
      </c>
    </row>
    <row r="44" spans="1:5" x14ac:dyDescent="0.25">
      <c r="A44" s="63" t="s">
        <v>71</v>
      </c>
      <c r="B44" s="64">
        <v>41267.568749999999</v>
      </c>
      <c r="C44" s="63" t="s">
        <v>130</v>
      </c>
      <c r="D44" s="63" t="s">
        <v>122</v>
      </c>
      <c r="E44" s="62">
        <v>2</v>
      </c>
    </row>
    <row r="45" spans="1:5" x14ac:dyDescent="0.25">
      <c r="A45" s="63" t="s">
        <v>24</v>
      </c>
      <c r="B45" s="64">
        <v>41267.569444444445</v>
      </c>
      <c r="C45" s="63" t="s">
        <v>140</v>
      </c>
      <c r="D45" s="63" t="s">
        <v>126</v>
      </c>
      <c r="E45" s="62">
        <v>1</v>
      </c>
    </row>
    <row r="46" spans="1:5" x14ac:dyDescent="0.25">
      <c r="A46" s="63" t="s">
        <v>24</v>
      </c>
      <c r="B46" s="64">
        <v>41267.572916666664</v>
      </c>
      <c r="C46" s="63" t="s">
        <v>138</v>
      </c>
      <c r="D46" s="63" t="s">
        <v>139</v>
      </c>
      <c r="E46" s="62">
        <v>10</v>
      </c>
    </row>
    <row r="47" spans="1:5" x14ac:dyDescent="0.25">
      <c r="A47" s="63" t="s">
        <v>67</v>
      </c>
      <c r="B47" s="64">
        <v>41267.574999999997</v>
      </c>
      <c r="C47" s="63" t="s">
        <v>110</v>
      </c>
      <c r="D47" s="63" t="s">
        <v>69</v>
      </c>
      <c r="E47" s="62">
        <v>4</v>
      </c>
    </row>
    <row r="48" spans="1:5" x14ac:dyDescent="0.25">
      <c r="A48" s="63" t="s">
        <v>71</v>
      </c>
      <c r="B48" s="64">
        <v>41267.577777777777</v>
      </c>
      <c r="C48" s="63" t="s">
        <v>129</v>
      </c>
      <c r="D48" s="63" t="s">
        <v>120</v>
      </c>
      <c r="E48" s="62">
        <v>4</v>
      </c>
    </row>
    <row r="49" spans="1:5" x14ac:dyDescent="0.25">
      <c r="A49" s="63" t="s">
        <v>71</v>
      </c>
      <c r="B49" s="64">
        <v>41267.57916666667</v>
      </c>
      <c r="C49" s="63" t="s">
        <v>132</v>
      </c>
      <c r="D49" s="63" t="s">
        <v>123</v>
      </c>
      <c r="E49" s="62">
        <v>8</v>
      </c>
    </row>
    <row r="50" spans="1:5" x14ac:dyDescent="0.25">
      <c r="A50" s="63" t="s">
        <v>67</v>
      </c>
      <c r="B50" s="64">
        <v>41267.581944444442</v>
      </c>
      <c r="C50" s="63" t="s">
        <v>128</v>
      </c>
      <c r="D50" s="63" t="s">
        <v>70</v>
      </c>
      <c r="E50" s="62">
        <v>4</v>
      </c>
    </row>
    <row r="51" spans="1:5" x14ac:dyDescent="0.25">
      <c r="A51" s="63" t="s">
        <v>24</v>
      </c>
      <c r="B51" s="64">
        <v>41267.584722222222</v>
      </c>
      <c r="C51" s="63" t="s">
        <v>138</v>
      </c>
      <c r="D51" s="63" t="s">
        <v>139</v>
      </c>
      <c r="E51" s="62">
        <v>11</v>
      </c>
    </row>
    <row r="52" spans="1:5" x14ac:dyDescent="0.25">
      <c r="A52" s="63" t="s">
        <v>71</v>
      </c>
      <c r="B52" s="64">
        <v>41267.586805555555</v>
      </c>
      <c r="C52" s="63" t="s">
        <v>121</v>
      </c>
      <c r="D52" s="63" t="s">
        <v>87</v>
      </c>
      <c r="E52" s="62">
        <v>4</v>
      </c>
    </row>
    <row r="53" spans="1:5" x14ac:dyDescent="0.25">
      <c r="A53" s="63" t="s">
        <v>67</v>
      </c>
      <c r="B53" s="64">
        <v>41267.59097222222</v>
      </c>
      <c r="C53" s="63" t="s">
        <v>119</v>
      </c>
      <c r="D53" s="63" t="s">
        <v>68</v>
      </c>
      <c r="E53" s="62">
        <v>4</v>
      </c>
    </row>
    <row r="54" spans="1:5" x14ac:dyDescent="0.25">
      <c r="A54" s="63" t="s">
        <v>71</v>
      </c>
      <c r="B54" s="64">
        <v>41267.59375</v>
      </c>
      <c r="C54" s="63" t="s">
        <v>130</v>
      </c>
      <c r="D54" s="63" t="s">
        <v>122</v>
      </c>
      <c r="E54" s="62">
        <v>3</v>
      </c>
    </row>
    <row r="55" spans="1:5" x14ac:dyDescent="0.25">
      <c r="A55" s="63" t="s">
        <v>24</v>
      </c>
      <c r="B55" s="64">
        <v>41267.594444444447</v>
      </c>
      <c r="C55" s="63" t="s">
        <v>140</v>
      </c>
      <c r="D55" s="63" t="s">
        <v>126</v>
      </c>
      <c r="E55" s="62">
        <v>2</v>
      </c>
    </row>
    <row r="56" spans="1:5" x14ac:dyDescent="0.25">
      <c r="A56" s="63" t="s">
        <v>24</v>
      </c>
      <c r="B56" s="64">
        <v>41267.597916666666</v>
      </c>
      <c r="C56" s="63" t="s">
        <v>138</v>
      </c>
      <c r="D56" s="63" t="s">
        <v>139</v>
      </c>
      <c r="E56" s="62">
        <v>12</v>
      </c>
    </row>
    <row r="57" spans="1:5" x14ac:dyDescent="0.25">
      <c r="A57" s="63" t="s">
        <v>67</v>
      </c>
      <c r="B57" s="64">
        <v>41267.600694444445</v>
      </c>
      <c r="C57" s="63" t="s">
        <v>110</v>
      </c>
      <c r="D57" s="63" t="s">
        <v>69</v>
      </c>
      <c r="E57" s="62">
        <v>5</v>
      </c>
    </row>
    <row r="58" spans="1:5" x14ac:dyDescent="0.25">
      <c r="A58" s="63" t="s">
        <v>71</v>
      </c>
      <c r="B58" s="64">
        <v>41267.604166666664</v>
      </c>
      <c r="C58" s="63" t="s">
        <v>129</v>
      </c>
      <c r="D58" s="63" t="s">
        <v>120</v>
      </c>
      <c r="E58" s="62">
        <v>5</v>
      </c>
    </row>
    <row r="59" spans="1:5" x14ac:dyDescent="0.25">
      <c r="A59" s="63" t="s">
        <v>71</v>
      </c>
      <c r="B59" s="64">
        <v>41267.604166666664</v>
      </c>
      <c r="C59" s="63" t="s">
        <v>132</v>
      </c>
      <c r="D59" s="63" t="s">
        <v>123</v>
      </c>
      <c r="E59" s="62">
        <v>9</v>
      </c>
    </row>
    <row r="60" spans="1:5" x14ac:dyDescent="0.25">
      <c r="A60" s="63" t="s">
        <v>67</v>
      </c>
      <c r="B60" s="64">
        <v>41267.607638888891</v>
      </c>
      <c r="C60" s="63" t="s">
        <v>128</v>
      </c>
      <c r="D60" s="63" t="s">
        <v>70</v>
      </c>
      <c r="E60" s="62">
        <v>5</v>
      </c>
    </row>
    <row r="61" spans="1:5" x14ac:dyDescent="0.25">
      <c r="A61" s="63" t="s">
        <v>71</v>
      </c>
      <c r="B61" s="64">
        <v>41267.611111111109</v>
      </c>
      <c r="C61" s="63" t="s">
        <v>121</v>
      </c>
      <c r="D61" s="63" t="s">
        <v>87</v>
      </c>
      <c r="E61" s="62">
        <v>5</v>
      </c>
    </row>
    <row r="62" spans="1:5" x14ac:dyDescent="0.25">
      <c r="A62" s="63" t="s">
        <v>71</v>
      </c>
      <c r="B62" s="64">
        <v>41267.614583333336</v>
      </c>
      <c r="C62" s="63" t="s">
        <v>131</v>
      </c>
      <c r="D62" s="63" t="s">
        <v>88</v>
      </c>
      <c r="E62" s="62">
        <v>1</v>
      </c>
    </row>
    <row r="63" spans="1:5" x14ac:dyDescent="0.25">
      <c r="A63" s="63" t="s">
        <v>24</v>
      </c>
      <c r="B63" s="64">
        <v>41267.614583333336</v>
      </c>
      <c r="C63" s="63" t="s">
        <v>140</v>
      </c>
      <c r="D63" s="63" t="s">
        <v>126</v>
      </c>
      <c r="E63" s="62">
        <v>3</v>
      </c>
    </row>
    <row r="64" spans="1:5" x14ac:dyDescent="0.25">
      <c r="A64" s="63" t="s">
        <v>67</v>
      </c>
      <c r="B64" s="64">
        <v>41267.618055555555</v>
      </c>
      <c r="C64" s="63" t="s">
        <v>119</v>
      </c>
      <c r="D64" s="63" t="s">
        <v>68</v>
      </c>
      <c r="E64" s="62">
        <v>5</v>
      </c>
    </row>
    <row r="65" spans="1:5" x14ac:dyDescent="0.25">
      <c r="A65" s="63" t="s">
        <v>71</v>
      </c>
      <c r="B65" s="64">
        <v>41267.621527777781</v>
      </c>
      <c r="C65" s="63" t="s">
        <v>130</v>
      </c>
      <c r="D65" s="63" t="s">
        <v>122</v>
      </c>
      <c r="E65" s="62">
        <v>4</v>
      </c>
    </row>
    <row r="66" spans="1:5" x14ac:dyDescent="0.25">
      <c r="A66" s="63" t="s">
        <v>67</v>
      </c>
      <c r="B66" s="64">
        <v>41267.625</v>
      </c>
      <c r="C66" s="63" t="s">
        <v>110</v>
      </c>
      <c r="D66" s="63" t="s">
        <v>69</v>
      </c>
      <c r="E66" s="62">
        <v>6</v>
      </c>
    </row>
    <row r="67" spans="1:5" x14ac:dyDescent="0.25">
      <c r="A67" s="63" t="s">
        <v>71</v>
      </c>
      <c r="B67" s="64">
        <v>41267.627083333333</v>
      </c>
      <c r="C67" s="63" t="s">
        <v>129</v>
      </c>
      <c r="D67" s="63" t="s">
        <v>120</v>
      </c>
      <c r="E67" s="62">
        <v>6</v>
      </c>
    </row>
    <row r="68" spans="1:5" x14ac:dyDescent="0.25">
      <c r="A68" s="63" t="s">
        <v>71</v>
      </c>
      <c r="B68" s="64">
        <v>41267.628472222219</v>
      </c>
      <c r="C68" s="63" t="s">
        <v>132</v>
      </c>
      <c r="D68" s="63" t="s">
        <v>123</v>
      </c>
      <c r="E68" s="62">
        <v>10</v>
      </c>
    </row>
    <row r="69" spans="1:5" x14ac:dyDescent="0.25">
      <c r="A69" s="63" t="s">
        <v>24</v>
      </c>
      <c r="B69" s="64">
        <v>41267.629861111112</v>
      </c>
      <c r="C69" s="63" t="s">
        <v>111</v>
      </c>
      <c r="D69" s="63" t="s">
        <v>61</v>
      </c>
      <c r="E69" s="62">
        <v>1</v>
      </c>
    </row>
    <row r="70" spans="1:5" x14ac:dyDescent="0.25">
      <c r="A70" s="63" t="s">
        <v>67</v>
      </c>
      <c r="B70" s="64">
        <v>41267.631944444445</v>
      </c>
      <c r="C70" s="63" t="s">
        <v>128</v>
      </c>
      <c r="D70" s="63" t="s">
        <v>70</v>
      </c>
      <c r="E70" s="62">
        <v>6</v>
      </c>
    </row>
    <row r="71" spans="1:5" x14ac:dyDescent="0.25">
      <c r="A71" s="63" t="s">
        <v>71</v>
      </c>
      <c r="B71" s="64">
        <v>41267.634027777778</v>
      </c>
      <c r="C71" s="63" t="s">
        <v>121</v>
      </c>
      <c r="D71" s="63" t="s">
        <v>87</v>
      </c>
      <c r="E71" s="62">
        <v>6</v>
      </c>
    </row>
    <row r="72" spans="1:5" x14ac:dyDescent="0.25">
      <c r="A72" s="63" t="s">
        <v>24</v>
      </c>
      <c r="B72" s="64">
        <v>41267.636805555558</v>
      </c>
      <c r="C72" s="63" t="s">
        <v>136</v>
      </c>
      <c r="D72" s="63" t="s">
        <v>60</v>
      </c>
      <c r="E72" s="62">
        <v>1</v>
      </c>
    </row>
    <row r="73" spans="1:5" x14ac:dyDescent="0.25">
      <c r="A73" s="63" t="s">
        <v>71</v>
      </c>
      <c r="B73" s="64">
        <v>41267.638888888891</v>
      </c>
      <c r="C73" s="63" t="s">
        <v>131</v>
      </c>
      <c r="D73" s="63" t="s">
        <v>88</v>
      </c>
      <c r="E73" s="62">
        <v>2</v>
      </c>
    </row>
    <row r="74" spans="1:5" x14ac:dyDescent="0.25">
      <c r="A74" s="63" t="s">
        <v>24</v>
      </c>
      <c r="B74" s="64">
        <v>41267.638888888891</v>
      </c>
      <c r="C74" s="63" t="s">
        <v>140</v>
      </c>
      <c r="D74" s="63" t="s">
        <v>126</v>
      </c>
      <c r="E74" s="62">
        <v>4</v>
      </c>
    </row>
    <row r="75" spans="1:5" x14ac:dyDescent="0.25">
      <c r="A75" s="63" t="s">
        <v>67</v>
      </c>
      <c r="B75" s="64">
        <v>41267.642361111109</v>
      </c>
      <c r="C75" s="63" t="s">
        <v>119</v>
      </c>
      <c r="D75" s="63" t="s">
        <v>68</v>
      </c>
      <c r="E75" s="62">
        <v>6</v>
      </c>
    </row>
    <row r="76" spans="1:5" x14ac:dyDescent="0.25">
      <c r="A76" s="63" t="s">
        <v>24</v>
      </c>
      <c r="B76" s="64">
        <v>41267.645138888889</v>
      </c>
      <c r="C76" s="63" t="s">
        <v>111</v>
      </c>
      <c r="D76" s="63" t="s">
        <v>61</v>
      </c>
      <c r="E76" s="62">
        <v>2</v>
      </c>
    </row>
    <row r="77" spans="1:5" x14ac:dyDescent="0.25">
      <c r="A77" s="63" t="s">
        <v>71</v>
      </c>
      <c r="B77" s="64">
        <v>41267.647222222222</v>
      </c>
      <c r="C77" s="63" t="s">
        <v>130</v>
      </c>
      <c r="D77" s="63" t="s">
        <v>122</v>
      </c>
      <c r="E77" s="62">
        <v>5</v>
      </c>
    </row>
    <row r="78" spans="1:5" x14ac:dyDescent="0.25">
      <c r="A78" s="63" t="s">
        <v>24</v>
      </c>
      <c r="B78" s="64">
        <v>41267.650694444441</v>
      </c>
      <c r="C78" s="63" t="s">
        <v>136</v>
      </c>
      <c r="D78" s="63" t="s">
        <v>60</v>
      </c>
      <c r="E78" s="62">
        <v>2</v>
      </c>
    </row>
    <row r="79" spans="1:5" x14ac:dyDescent="0.25">
      <c r="A79" s="63" t="s">
        <v>67</v>
      </c>
      <c r="B79" s="64">
        <v>41267.652777777781</v>
      </c>
      <c r="C79" s="63" t="s">
        <v>110</v>
      </c>
      <c r="D79" s="63" t="s">
        <v>69</v>
      </c>
      <c r="E79" s="62">
        <v>7</v>
      </c>
    </row>
    <row r="80" spans="1:5" x14ac:dyDescent="0.25">
      <c r="A80" s="63" t="s">
        <v>71</v>
      </c>
      <c r="B80" s="64">
        <v>41267.654861111114</v>
      </c>
      <c r="C80" s="63" t="s">
        <v>129</v>
      </c>
      <c r="D80" s="63" t="s">
        <v>120</v>
      </c>
      <c r="E80" s="62">
        <v>7</v>
      </c>
    </row>
    <row r="81" spans="1:5" x14ac:dyDescent="0.25">
      <c r="A81" s="63" t="s">
        <v>24</v>
      </c>
      <c r="B81" s="64">
        <v>41267.657638888886</v>
      </c>
      <c r="C81" s="63" t="s">
        <v>111</v>
      </c>
      <c r="D81" s="63" t="s">
        <v>61</v>
      </c>
      <c r="E81" s="62">
        <v>3</v>
      </c>
    </row>
    <row r="82" spans="1:5" x14ac:dyDescent="0.25">
      <c r="A82" s="63" t="s">
        <v>67</v>
      </c>
      <c r="B82" s="64">
        <v>41267.659722222219</v>
      </c>
      <c r="C82" s="63" t="s">
        <v>128</v>
      </c>
      <c r="D82" s="63" t="s">
        <v>70</v>
      </c>
      <c r="E82" s="62">
        <v>7</v>
      </c>
    </row>
    <row r="83" spans="1:5" x14ac:dyDescent="0.25">
      <c r="A83" s="63" t="s">
        <v>24</v>
      </c>
      <c r="B83" s="64">
        <v>41267.659722222219</v>
      </c>
      <c r="C83" s="63" t="s">
        <v>140</v>
      </c>
      <c r="D83" s="63" t="s">
        <v>126</v>
      </c>
      <c r="E83" s="62">
        <v>5</v>
      </c>
    </row>
    <row r="84" spans="1:5" x14ac:dyDescent="0.25">
      <c r="A84" s="63" t="s">
        <v>71</v>
      </c>
      <c r="B84" s="64">
        <v>41267.661805555559</v>
      </c>
      <c r="C84" s="63" t="s">
        <v>121</v>
      </c>
      <c r="D84" s="63" t="s">
        <v>87</v>
      </c>
      <c r="E84" s="62">
        <v>7</v>
      </c>
    </row>
    <row r="85" spans="1:5" x14ac:dyDescent="0.25">
      <c r="A85" s="63" t="s">
        <v>24</v>
      </c>
      <c r="B85" s="64">
        <v>41267.664583333331</v>
      </c>
      <c r="C85" s="63" t="s">
        <v>136</v>
      </c>
      <c r="D85" s="63" t="s">
        <v>60</v>
      </c>
      <c r="E85" s="62">
        <v>3</v>
      </c>
    </row>
    <row r="86" spans="1:5" x14ac:dyDescent="0.25">
      <c r="A86" s="63" t="s">
        <v>71</v>
      </c>
      <c r="B86" s="64">
        <v>41267.666666666664</v>
      </c>
      <c r="C86" s="63" t="s">
        <v>131</v>
      </c>
      <c r="D86" s="63" t="s">
        <v>88</v>
      </c>
      <c r="E86" s="62">
        <v>3</v>
      </c>
    </row>
    <row r="87" spans="1:5" x14ac:dyDescent="0.25">
      <c r="A87" s="63" t="s">
        <v>67</v>
      </c>
      <c r="B87" s="64">
        <v>41267.670138888891</v>
      </c>
      <c r="C87" s="63" t="s">
        <v>119</v>
      </c>
      <c r="D87" s="63" t="s">
        <v>68</v>
      </c>
      <c r="E87" s="62">
        <v>7</v>
      </c>
    </row>
    <row r="88" spans="1:5" x14ac:dyDescent="0.25">
      <c r="A88" s="63" t="s">
        <v>24</v>
      </c>
      <c r="B88" s="64">
        <v>41267.67291666667</v>
      </c>
      <c r="C88" s="63" t="s">
        <v>111</v>
      </c>
      <c r="D88" s="63" t="s">
        <v>61</v>
      </c>
      <c r="E88" s="62">
        <v>4</v>
      </c>
    </row>
    <row r="89" spans="1:5" x14ac:dyDescent="0.25">
      <c r="A89" s="63" t="s">
        <v>24</v>
      </c>
      <c r="B89" s="64">
        <v>41267.673611111109</v>
      </c>
      <c r="C89" s="63" t="s">
        <v>140</v>
      </c>
      <c r="D89" s="63" t="s">
        <v>126</v>
      </c>
      <c r="E89" s="62">
        <v>6</v>
      </c>
    </row>
    <row r="90" spans="1:5" x14ac:dyDescent="0.25">
      <c r="A90" s="63" t="s">
        <v>71</v>
      </c>
      <c r="B90" s="64">
        <v>41267.675000000003</v>
      </c>
      <c r="C90" s="63" t="s">
        <v>130</v>
      </c>
      <c r="D90" s="63" t="s">
        <v>122</v>
      </c>
      <c r="E90" s="62">
        <v>6</v>
      </c>
    </row>
    <row r="91" spans="1:5" x14ac:dyDescent="0.25">
      <c r="A91" s="63" t="s">
        <v>24</v>
      </c>
      <c r="B91" s="64">
        <v>41267.678472222222</v>
      </c>
      <c r="C91" s="63" t="s">
        <v>136</v>
      </c>
      <c r="D91" s="63" t="s">
        <v>60</v>
      </c>
      <c r="E91" s="62">
        <v>4</v>
      </c>
    </row>
    <row r="92" spans="1:5" x14ac:dyDescent="0.25">
      <c r="A92" s="63" t="s">
        <v>67</v>
      </c>
      <c r="B92" s="64">
        <v>41267.680555555555</v>
      </c>
      <c r="C92" s="63" t="s">
        <v>110</v>
      </c>
      <c r="D92" s="63" t="s">
        <v>69</v>
      </c>
      <c r="E92" s="62">
        <v>8</v>
      </c>
    </row>
    <row r="93" spans="1:5" x14ac:dyDescent="0.25">
      <c r="A93" s="63" t="s">
        <v>71</v>
      </c>
      <c r="B93" s="64">
        <v>41267.682638888888</v>
      </c>
      <c r="C93" s="63" t="s">
        <v>129</v>
      </c>
      <c r="D93" s="63" t="s">
        <v>120</v>
      </c>
      <c r="E93" s="62">
        <v>8</v>
      </c>
    </row>
    <row r="94" spans="1:5" x14ac:dyDescent="0.25">
      <c r="A94" s="63" t="s">
        <v>24</v>
      </c>
      <c r="B94" s="64">
        <v>41267.685416666667</v>
      </c>
      <c r="C94" s="63" t="s">
        <v>111</v>
      </c>
      <c r="D94" s="63" t="s">
        <v>61</v>
      </c>
      <c r="E94" s="62">
        <v>5</v>
      </c>
    </row>
    <row r="95" spans="1:5" x14ac:dyDescent="0.25">
      <c r="A95" s="63" t="s">
        <v>24</v>
      </c>
      <c r="B95" s="64">
        <v>41267.685416666667</v>
      </c>
      <c r="C95" s="63" t="s">
        <v>140</v>
      </c>
      <c r="D95" s="63" t="s">
        <v>126</v>
      </c>
      <c r="E95" s="62">
        <v>7</v>
      </c>
    </row>
    <row r="96" spans="1:5" x14ac:dyDescent="0.25">
      <c r="A96" s="63" t="s">
        <v>71</v>
      </c>
      <c r="B96" s="64">
        <v>41267.689583333333</v>
      </c>
      <c r="C96" s="63" t="s">
        <v>121</v>
      </c>
      <c r="D96" s="63" t="s">
        <v>87</v>
      </c>
      <c r="E96" s="62">
        <v>8</v>
      </c>
    </row>
    <row r="97" spans="1:5" x14ac:dyDescent="0.25">
      <c r="A97" s="63" t="s">
        <v>24</v>
      </c>
      <c r="B97" s="64">
        <v>41267.692361111112</v>
      </c>
      <c r="C97" s="63" t="s">
        <v>136</v>
      </c>
      <c r="D97" s="63" t="s">
        <v>60</v>
      </c>
      <c r="E97" s="62">
        <v>5</v>
      </c>
    </row>
    <row r="98" spans="1:5" x14ac:dyDescent="0.25">
      <c r="A98" s="63" t="s">
        <v>71</v>
      </c>
      <c r="B98" s="64">
        <v>41267.694444444445</v>
      </c>
      <c r="C98" s="63" t="s">
        <v>131</v>
      </c>
      <c r="D98" s="63" t="s">
        <v>88</v>
      </c>
      <c r="E98" s="62">
        <v>4</v>
      </c>
    </row>
    <row r="99" spans="1:5" x14ac:dyDescent="0.25">
      <c r="A99" s="63" t="s">
        <v>24</v>
      </c>
      <c r="B99" s="64">
        <v>41267.697222222225</v>
      </c>
      <c r="C99" s="63" t="s">
        <v>140</v>
      </c>
      <c r="D99" s="63" t="s">
        <v>126</v>
      </c>
      <c r="E99" s="62">
        <v>8</v>
      </c>
    </row>
    <row r="100" spans="1:5" x14ac:dyDescent="0.25">
      <c r="A100" s="63" t="s">
        <v>24</v>
      </c>
      <c r="B100" s="64">
        <v>41267.700694444444</v>
      </c>
      <c r="C100" s="63" t="s">
        <v>111</v>
      </c>
      <c r="D100" s="63" t="s">
        <v>61</v>
      </c>
      <c r="E100" s="62">
        <v>6</v>
      </c>
    </row>
    <row r="101" spans="1:5" x14ac:dyDescent="0.25">
      <c r="A101" s="63" t="s">
        <v>71</v>
      </c>
      <c r="B101" s="64">
        <v>41267.702777777777</v>
      </c>
      <c r="C101" s="63" t="s">
        <v>130</v>
      </c>
      <c r="D101" s="63" t="s">
        <v>122</v>
      </c>
      <c r="E101" s="62">
        <v>7</v>
      </c>
    </row>
    <row r="102" spans="1:5" x14ac:dyDescent="0.25">
      <c r="A102" s="63" t="s">
        <v>24</v>
      </c>
      <c r="B102" s="64">
        <v>41267.706250000003</v>
      </c>
      <c r="C102" s="63" t="s">
        <v>136</v>
      </c>
      <c r="D102" s="63" t="s">
        <v>60</v>
      </c>
      <c r="E102" s="62">
        <v>6</v>
      </c>
    </row>
    <row r="103" spans="1:5" x14ac:dyDescent="0.25">
      <c r="A103" s="63" t="s">
        <v>71</v>
      </c>
      <c r="B103" s="64">
        <v>41267.708333333336</v>
      </c>
      <c r="C103" s="63" t="s">
        <v>129</v>
      </c>
      <c r="D103" s="63" t="s">
        <v>120</v>
      </c>
      <c r="E103" s="62">
        <v>9</v>
      </c>
    </row>
    <row r="104" spans="1:5" x14ac:dyDescent="0.25">
      <c r="A104" s="63" t="s">
        <v>24</v>
      </c>
      <c r="B104" s="64">
        <v>41267.709722222222</v>
      </c>
      <c r="C104" s="63" t="s">
        <v>140</v>
      </c>
      <c r="D104" s="63" t="s">
        <v>126</v>
      </c>
      <c r="E104" s="62">
        <v>9</v>
      </c>
    </row>
    <row r="105" spans="1:5" x14ac:dyDescent="0.25">
      <c r="A105" s="63" t="s">
        <v>24</v>
      </c>
      <c r="B105" s="64">
        <v>41267.711805555555</v>
      </c>
      <c r="C105" s="63" t="s">
        <v>111</v>
      </c>
      <c r="D105" s="63" t="s">
        <v>61</v>
      </c>
      <c r="E105" s="62">
        <v>7</v>
      </c>
    </row>
    <row r="106" spans="1:5" x14ac:dyDescent="0.25">
      <c r="A106" s="63" t="s">
        <v>71</v>
      </c>
      <c r="B106" s="64">
        <v>41267.713888888888</v>
      </c>
      <c r="C106" s="63" t="s">
        <v>121</v>
      </c>
      <c r="D106" s="63" t="s">
        <v>87</v>
      </c>
      <c r="E106" s="62">
        <v>9</v>
      </c>
    </row>
    <row r="107" spans="1:5" x14ac:dyDescent="0.25">
      <c r="A107" s="63" t="s">
        <v>24</v>
      </c>
      <c r="B107" s="64">
        <v>41267.717361111114</v>
      </c>
      <c r="C107" s="63" t="s">
        <v>136</v>
      </c>
      <c r="D107" s="63" t="s">
        <v>60</v>
      </c>
      <c r="E107" s="62">
        <v>7</v>
      </c>
    </row>
    <row r="108" spans="1:5" x14ac:dyDescent="0.25">
      <c r="A108" s="63" t="s">
        <v>71</v>
      </c>
      <c r="B108" s="64">
        <v>41267.719444444447</v>
      </c>
      <c r="C108" s="63" t="s">
        <v>131</v>
      </c>
      <c r="D108" s="63" t="s">
        <v>88</v>
      </c>
      <c r="E108" s="62">
        <v>5</v>
      </c>
    </row>
    <row r="109" spans="1:5" x14ac:dyDescent="0.25">
      <c r="A109" s="63" t="s">
        <v>24</v>
      </c>
      <c r="B109" s="64">
        <v>41267.722916666666</v>
      </c>
      <c r="C109" s="63" t="s">
        <v>140</v>
      </c>
      <c r="D109" s="63" t="s">
        <v>126</v>
      </c>
      <c r="E109" s="62">
        <v>10</v>
      </c>
    </row>
    <row r="110" spans="1:5" x14ac:dyDescent="0.25">
      <c r="A110" s="63" t="s">
        <v>24</v>
      </c>
      <c r="B110" s="64">
        <v>41267.723611111112</v>
      </c>
      <c r="C110" s="63" t="s">
        <v>111</v>
      </c>
      <c r="D110" s="63" t="s">
        <v>61</v>
      </c>
      <c r="E110" s="62">
        <v>8</v>
      </c>
    </row>
    <row r="111" spans="1:5" x14ac:dyDescent="0.25">
      <c r="A111" s="63" t="s">
        <v>24</v>
      </c>
      <c r="B111" s="64">
        <v>41267.730555555558</v>
      </c>
      <c r="C111" s="63" t="s">
        <v>136</v>
      </c>
      <c r="D111" s="63" t="s">
        <v>60</v>
      </c>
      <c r="E111" s="62">
        <v>8</v>
      </c>
    </row>
    <row r="112" spans="1:5" x14ac:dyDescent="0.25">
      <c r="A112" s="63" t="s">
        <v>24</v>
      </c>
      <c r="B112" s="64">
        <v>41267.734027777777</v>
      </c>
      <c r="C112" s="63" t="s">
        <v>137</v>
      </c>
      <c r="D112" s="63" t="s">
        <v>124</v>
      </c>
      <c r="E112" s="62">
        <v>1</v>
      </c>
    </row>
    <row r="113" spans="1:5" x14ac:dyDescent="0.25">
      <c r="A113" s="63" t="s">
        <v>71</v>
      </c>
      <c r="B113" s="64">
        <v>41267.736805555556</v>
      </c>
      <c r="C113" s="63" t="s">
        <v>131</v>
      </c>
      <c r="D113" s="63" t="s">
        <v>88</v>
      </c>
      <c r="E113" s="62">
        <v>6</v>
      </c>
    </row>
    <row r="114" spans="1:5" x14ac:dyDescent="0.25">
      <c r="A114" s="63" t="s">
        <v>24</v>
      </c>
      <c r="B114" s="64">
        <v>41267.740972222222</v>
      </c>
      <c r="C114" s="63" t="s">
        <v>111</v>
      </c>
      <c r="D114" s="63" t="s">
        <v>61</v>
      </c>
      <c r="E114" s="62">
        <v>9</v>
      </c>
    </row>
    <row r="115" spans="1:5" x14ac:dyDescent="0.25">
      <c r="A115" s="63" t="s">
        <v>24</v>
      </c>
      <c r="B115" s="64">
        <v>41267.744444444441</v>
      </c>
      <c r="C115" s="63" t="s">
        <v>136</v>
      </c>
      <c r="D115" s="63" t="s">
        <v>60</v>
      </c>
      <c r="E115" s="62">
        <v>9</v>
      </c>
    </row>
    <row r="116" spans="1:5" x14ac:dyDescent="0.25">
      <c r="A116" s="63" t="s">
        <v>24</v>
      </c>
      <c r="B116" s="64">
        <v>41267.747916666667</v>
      </c>
      <c r="C116" s="63" t="s">
        <v>137</v>
      </c>
      <c r="D116" s="63" t="s">
        <v>124</v>
      </c>
      <c r="E116" s="62">
        <v>2</v>
      </c>
    </row>
    <row r="117" spans="1:5" x14ac:dyDescent="0.25">
      <c r="A117" s="63" t="s">
        <v>24</v>
      </c>
      <c r="B117" s="64">
        <v>41267.751388888886</v>
      </c>
      <c r="C117" s="63" t="s">
        <v>111</v>
      </c>
      <c r="D117" s="63" t="s">
        <v>61</v>
      </c>
      <c r="E117" s="62">
        <v>10</v>
      </c>
    </row>
    <row r="118" spans="1:5" x14ac:dyDescent="0.25">
      <c r="A118" s="63" t="s">
        <v>71</v>
      </c>
      <c r="B118" s="64">
        <v>41267.754166666666</v>
      </c>
      <c r="C118" s="63" t="s">
        <v>131</v>
      </c>
      <c r="D118" s="63" t="s">
        <v>88</v>
      </c>
      <c r="E118" s="62">
        <v>7</v>
      </c>
    </row>
    <row r="119" spans="1:5" x14ac:dyDescent="0.25">
      <c r="A119" s="63" t="s">
        <v>24</v>
      </c>
      <c r="B119" s="64">
        <v>41267.757638888892</v>
      </c>
      <c r="C119" s="63" t="s">
        <v>135</v>
      </c>
      <c r="D119" s="63" t="s">
        <v>59</v>
      </c>
      <c r="E119" s="62">
        <v>1</v>
      </c>
    </row>
    <row r="120" spans="1:5" x14ac:dyDescent="0.25">
      <c r="A120" s="63" t="s">
        <v>24</v>
      </c>
      <c r="B120" s="64">
        <v>41267.759722222225</v>
      </c>
      <c r="C120" s="63" t="s">
        <v>134</v>
      </c>
      <c r="D120" s="63" t="s">
        <v>63</v>
      </c>
      <c r="E120" s="62">
        <v>1</v>
      </c>
    </row>
    <row r="121" spans="1:5" x14ac:dyDescent="0.25">
      <c r="A121" s="63" t="s">
        <v>24</v>
      </c>
      <c r="B121" s="64">
        <v>41267.761805555558</v>
      </c>
      <c r="C121" s="63" t="s">
        <v>136</v>
      </c>
      <c r="D121" s="63" t="s">
        <v>60</v>
      </c>
      <c r="E121" s="62">
        <v>10</v>
      </c>
    </row>
    <row r="122" spans="1:5" x14ac:dyDescent="0.25">
      <c r="A122" s="63" t="s">
        <v>24</v>
      </c>
      <c r="B122" s="64">
        <v>41267.763888888891</v>
      </c>
      <c r="C122" s="63" t="s">
        <v>137</v>
      </c>
      <c r="D122" s="63" t="s">
        <v>124</v>
      </c>
      <c r="E122" s="62">
        <v>3</v>
      </c>
    </row>
    <row r="123" spans="1:5" x14ac:dyDescent="0.25">
      <c r="A123" s="63" t="s">
        <v>24</v>
      </c>
      <c r="B123" s="64">
        <v>41267.765972222223</v>
      </c>
      <c r="C123" s="63" t="s">
        <v>111</v>
      </c>
      <c r="D123" s="63" t="s">
        <v>61</v>
      </c>
      <c r="E123" s="62">
        <v>11</v>
      </c>
    </row>
    <row r="124" spans="1:5" x14ac:dyDescent="0.25">
      <c r="A124" s="63" t="s">
        <v>24</v>
      </c>
      <c r="B124" s="64">
        <v>41267.768750000003</v>
      </c>
      <c r="C124" s="63" t="s">
        <v>135</v>
      </c>
      <c r="D124" s="63" t="s">
        <v>59</v>
      </c>
      <c r="E124" s="62">
        <v>2</v>
      </c>
    </row>
    <row r="125" spans="1:5" x14ac:dyDescent="0.25">
      <c r="A125" s="63" t="s">
        <v>24</v>
      </c>
      <c r="B125" s="64">
        <v>41267.770833333336</v>
      </c>
      <c r="C125" s="63" t="s">
        <v>134</v>
      </c>
      <c r="D125" s="63" t="s">
        <v>63</v>
      </c>
      <c r="E125" s="62">
        <v>2</v>
      </c>
    </row>
    <row r="126" spans="1:5" x14ac:dyDescent="0.25">
      <c r="A126" s="63" t="s">
        <v>71</v>
      </c>
      <c r="B126" s="64">
        <v>41267.772916666669</v>
      </c>
      <c r="C126" s="63" t="s">
        <v>131</v>
      </c>
      <c r="D126" s="63" t="s">
        <v>88</v>
      </c>
      <c r="E126" s="62">
        <v>8</v>
      </c>
    </row>
    <row r="127" spans="1:5" x14ac:dyDescent="0.25">
      <c r="A127" s="63" t="s">
        <v>24</v>
      </c>
      <c r="B127" s="64">
        <v>41267.776388888888</v>
      </c>
      <c r="C127" s="63" t="s">
        <v>137</v>
      </c>
      <c r="D127" s="63" t="s">
        <v>124</v>
      </c>
      <c r="E127" s="62">
        <v>4</v>
      </c>
    </row>
    <row r="128" spans="1:5" x14ac:dyDescent="0.25">
      <c r="A128" s="63" t="s">
        <v>24</v>
      </c>
      <c r="B128" s="64">
        <v>41267.77847222222</v>
      </c>
      <c r="C128" s="63" t="s">
        <v>141</v>
      </c>
      <c r="D128" s="63" t="s">
        <v>142</v>
      </c>
      <c r="E128" s="62">
        <v>1</v>
      </c>
    </row>
    <row r="129" spans="1:5" x14ac:dyDescent="0.25">
      <c r="A129" s="63" t="s">
        <v>24</v>
      </c>
      <c r="B129" s="64">
        <v>41267.780555555553</v>
      </c>
      <c r="C129" s="63" t="s">
        <v>133</v>
      </c>
      <c r="D129" s="63" t="s">
        <v>62</v>
      </c>
      <c r="E129" s="62">
        <v>1</v>
      </c>
    </row>
    <row r="130" spans="1:5" x14ac:dyDescent="0.25">
      <c r="A130" s="63" t="s">
        <v>24</v>
      </c>
      <c r="B130" s="64">
        <v>41267.782638888886</v>
      </c>
      <c r="C130" s="63" t="s">
        <v>111</v>
      </c>
      <c r="D130" s="63" t="s">
        <v>61</v>
      </c>
      <c r="E130" s="62">
        <v>12</v>
      </c>
    </row>
    <row r="131" spans="1:5" x14ac:dyDescent="0.25">
      <c r="A131" s="63" t="s">
        <v>24</v>
      </c>
      <c r="B131" s="64">
        <v>41267.784722222219</v>
      </c>
      <c r="C131" s="63" t="s">
        <v>135</v>
      </c>
      <c r="D131" s="63" t="s">
        <v>59</v>
      </c>
      <c r="E131" s="62">
        <v>3</v>
      </c>
    </row>
    <row r="132" spans="1:5" x14ac:dyDescent="0.25">
      <c r="A132" s="63" t="s">
        <v>24</v>
      </c>
      <c r="B132" s="64">
        <v>41267.787499999999</v>
      </c>
      <c r="C132" s="63" t="s">
        <v>134</v>
      </c>
      <c r="D132" s="63" t="s">
        <v>63</v>
      </c>
      <c r="E132" s="62">
        <v>3</v>
      </c>
    </row>
    <row r="133" spans="1:5" x14ac:dyDescent="0.25">
      <c r="A133" s="63" t="s">
        <v>24</v>
      </c>
      <c r="B133" s="64">
        <v>41267.790277777778</v>
      </c>
      <c r="C133" s="63" t="s">
        <v>137</v>
      </c>
      <c r="D133" s="63" t="s">
        <v>124</v>
      </c>
      <c r="E133" s="62">
        <v>5</v>
      </c>
    </row>
    <row r="134" spans="1:5" x14ac:dyDescent="0.25">
      <c r="A134" s="63" t="s">
        <v>71</v>
      </c>
      <c r="B134" s="64">
        <v>41267.791666666664</v>
      </c>
      <c r="C134" s="63" t="s">
        <v>131</v>
      </c>
      <c r="D134" s="63" t="s">
        <v>88</v>
      </c>
      <c r="E134" s="62">
        <v>9</v>
      </c>
    </row>
    <row r="135" spans="1:5" x14ac:dyDescent="0.25">
      <c r="A135" s="63" t="s">
        <v>24</v>
      </c>
      <c r="B135" s="64">
        <v>41267.795138888891</v>
      </c>
      <c r="C135" s="63" t="s">
        <v>141</v>
      </c>
      <c r="D135" s="63" t="s">
        <v>142</v>
      </c>
      <c r="E135" s="62">
        <v>2</v>
      </c>
    </row>
    <row r="136" spans="1:5" x14ac:dyDescent="0.25">
      <c r="A136" s="63" t="s">
        <v>24</v>
      </c>
      <c r="B136" s="64">
        <v>41267.797222222223</v>
      </c>
      <c r="C136" s="63" t="s">
        <v>133</v>
      </c>
      <c r="D136" s="63" t="s">
        <v>62</v>
      </c>
      <c r="E136" s="62">
        <v>2</v>
      </c>
    </row>
    <row r="137" spans="1:5" x14ac:dyDescent="0.25">
      <c r="A137" s="63" t="s">
        <v>24</v>
      </c>
      <c r="B137" s="64">
        <v>41267.799305555556</v>
      </c>
      <c r="C137" s="63" t="s">
        <v>135</v>
      </c>
      <c r="D137" s="63" t="s">
        <v>59</v>
      </c>
      <c r="E137" s="62">
        <v>4</v>
      </c>
    </row>
    <row r="138" spans="1:5" x14ac:dyDescent="0.25">
      <c r="A138" s="63" t="s">
        <v>24</v>
      </c>
      <c r="B138" s="64">
        <v>41267.801388888889</v>
      </c>
      <c r="C138" s="63" t="s">
        <v>134</v>
      </c>
      <c r="D138" s="63" t="s">
        <v>63</v>
      </c>
      <c r="E138" s="62">
        <v>4</v>
      </c>
    </row>
    <row r="139" spans="1:5" x14ac:dyDescent="0.25">
      <c r="A139" s="63" t="s">
        <v>24</v>
      </c>
      <c r="B139" s="64">
        <v>41267.803472222222</v>
      </c>
      <c r="C139" s="63" t="s">
        <v>89</v>
      </c>
      <c r="D139" s="63" t="s">
        <v>90</v>
      </c>
      <c r="E139" s="62">
        <v>1</v>
      </c>
    </row>
    <row r="140" spans="1:5" x14ac:dyDescent="0.25">
      <c r="A140" s="63" t="s">
        <v>24</v>
      </c>
      <c r="B140" s="64">
        <v>41267.805555555555</v>
      </c>
      <c r="C140" s="63" t="s">
        <v>137</v>
      </c>
      <c r="D140" s="63" t="s">
        <v>124</v>
      </c>
      <c r="E140" s="62">
        <v>6</v>
      </c>
    </row>
    <row r="141" spans="1:5" x14ac:dyDescent="0.25">
      <c r="A141" s="63" t="s">
        <v>24</v>
      </c>
      <c r="B141" s="64">
        <v>41267.807638888888</v>
      </c>
      <c r="C141" s="63" t="s">
        <v>141</v>
      </c>
      <c r="D141" s="63" t="s">
        <v>142</v>
      </c>
      <c r="E141" s="62">
        <v>3</v>
      </c>
    </row>
    <row r="142" spans="1:5" x14ac:dyDescent="0.25">
      <c r="A142" s="63" t="s">
        <v>24</v>
      </c>
      <c r="B142" s="64">
        <v>41267.80972222222</v>
      </c>
      <c r="C142" s="63" t="s">
        <v>133</v>
      </c>
      <c r="D142" s="63" t="s">
        <v>62</v>
      </c>
      <c r="E142" s="62">
        <v>3</v>
      </c>
    </row>
    <row r="143" spans="1:5" x14ac:dyDescent="0.25">
      <c r="A143" s="63" t="s">
        <v>24</v>
      </c>
      <c r="B143" s="64">
        <v>41267.811805555553</v>
      </c>
      <c r="C143" s="63" t="s">
        <v>135</v>
      </c>
      <c r="D143" s="63" t="s">
        <v>59</v>
      </c>
      <c r="E143" s="62">
        <v>5</v>
      </c>
    </row>
    <row r="144" spans="1:5" x14ac:dyDescent="0.25">
      <c r="A144" s="63" t="s">
        <v>24</v>
      </c>
      <c r="B144" s="64">
        <v>41267.813888888886</v>
      </c>
      <c r="C144" s="63" t="s">
        <v>134</v>
      </c>
      <c r="D144" s="63" t="s">
        <v>63</v>
      </c>
      <c r="E144" s="62">
        <v>5</v>
      </c>
    </row>
    <row r="145" spans="1:5" x14ac:dyDescent="0.25">
      <c r="A145" s="63" t="s">
        <v>24</v>
      </c>
      <c r="B145" s="64">
        <v>41267.815972222219</v>
      </c>
      <c r="C145" s="63" t="s">
        <v>89</v>
      </c>
      <c r="D145" s="63" t="s">
        <v>90</v>
      </c>
      <c r="E145" s="62">
        <v>2</v>
      </c>
    </row>
    <row r="146" spans="1:5" x14ac:dyDescent="0.25">
      <c r="A146" s="63" t="s">
        <v>24</v>
      </c>
      <c r="B146" s="64">
        <v>41267.818055555559</v>
      </c>
      <c r="C146" s="63" t="s">
        <v>137</v>
      </c>
      <c r="D146" s="63" t="s">
        <v>124</v>
      </c>
      <c r="E146" s="62">
        <v>7</v>
      </c>
    </row>
    <row r="147" spans="1:5" x14ac:dyDescent="0.25">
      <c r="A147" s="63" t="s">
        <v>24</v>
      </c>
      <c r="B147" s="64">
        <v>41267.820833333331</v>
      </c>
      <c r="C147" s="63" t="s">
        <v>141</v>
      </c>
      <c r="D147" s="63" t="s">
        <v>142</v>
      </c>
      <c r="E147" s="62">
        <v>4</v>
      </c>
    </row>
    <row r="148" spans="1:5" x14ac:dyDescent="0.25">
      <c r="A148" s="63" t="s">
        <v>24</v>
      </c>
      <c r="B148" s="64">
        <v>41267.823611111111</v>
      </c>
      <c r="C148" s="63" t="s">
        <v>133</v>
      </c>
      <c r="D148" s="63" t="s">
        <v>62</v>
      </c>
      <c r="E148" s="62">
        <v>4</v>
      </c>
    </row>
    <row r="149" spans="1:5" x14ac:dyDescent="0.25">
      <c r="A149" s="63" t="s">
        <v>24</v>
      </c>
      <c r="B149" s="64">
        <v>41267.825694444444</v>
      </c>
      <c r="C149" s="63" t="s">
        <v>135</v>
      </c>
      <c r="D149" s="63" t="s">
        <v>59</v>
      </c>
      <c r="E149" s="62">
        <v>6</v>
      </c>
    </row>
    <row r="150" spans="1:5" x14ac:dyDescent="0.25">
      <c r="A150" s="63" t="s">
        <v>24</v>
      </c>
      <c r="B150" s="64">
        <v>41267.827777777777</v>
      </c>
      <c r="C150" s="63" t="s">
        <v>134</v>
      </c>
      <c r="D150" s="63" t="s">
        <v>63</v>
      </c>
      <c r="E150" s="62">
        <v>6</v>
      </c>
    </row>
    <row r="151" spans="1:5" x14ac:dyDescent="0.25">
      <c r="A151" s="63" t="s">
        <v>24</v>
      </c>
      <c r="B151" s="64">
        <v>41267.829861111109</v>
      </c>
      <c r="C151" s="63" t="s">
        <v>89</v>
      </c>
      <c r="D151" s="63" t="s">
        <v>90</v>
      </c>
      <c r="E151" s="62">
        <v>3</v>
      </c>
    </row>
    <row r="152" spans="1:5" x14ac:dyDescent="0.25">
      <c r="A152" s="63" t="s">
        <v>24</v>
      </c>
      <c r="B152" s="64">
        <v>41267.831944444442</v>
      </c>
      <c r="C152" s="63" t="s">
        <v>137</v>
      </c>
      <c r="D152" s="63" t="s">
        <v>124</v>
      </c>
      <c r="E152" s="62">
        <v>8</v>
      </c>
    </row>
    <row r="153" spans="1:5" x14ac:dyDescent="0.25">
      <c r="A153" s="63" t="s">
        <v>24</v>
      </c>
      <c r="B153" s="64">
        <v>41267.834722222222</v>
      </c>
      <c r="C153" s="63" t="s">
        <v>141</v>
      </c>
      <c r="D153" s="63" t="s">
        <v>142</v>
      </c>
      <c r="E153" s="62">
        <v>5</v>
      </c>
    </row>
    <row r="154" spans="1:5" x14ac:dyDescent="0.25">
      <c r="A154" s="63" t="s">
        <v>24</v>
      </c>
      <c r="B154" s="64">
        <v>41267.837500000001</v>
      </c>
      <c r="C154" s="63" t="s">
        <v>133</v>
      </c>
      <c r="D154" s="63" t="s">
        <v>62</v>
      </c>
      <c r="E154" s="62">
        <v>5</v>
      </c>
    </row>
    <row r="155" spans="1:5" x14ac:dyDescent="0.25">
      <c r="A155" s="63" t="s">
        <v>24</v>
      </c>
      <c r="B155" s="64">
        <v>41267.839583333334</v>
      </c>
      <c r="C155" s="63" t="s">
        <v>135</v>
      </c>
      <c r="D155" s="63" t="s">
        <v>59</v>
      </c>
      <c r="E155" s="62">
        <v>7</v>
      </c>
    </row>
    <row r="156" spans="1:5" x14ac:dyDescent="0.25">
      <c r="A156" s="63" t="s">
        <v>24</v>
      </c>
      <c r="B156" s="64">
        <v>41267.841666666667</v>
      </c>
      <c r="C156" s="63" t="s">
        <v>134</v>
      </c>
      <c r="D156" s="63" t="s">
        <v>63</v>
      </c>
      <c r="E156" s="62">
        <v>7</v>
      </c>
    </row>
    <row r="157" spans="1:5" x14ac:dyDescent="0.25">
      <c r="A157" s="63" t="s">
        <v>24</v>
      </c>
      <c r="B157" s="64">
        <v>41267.84375</v>
      </c>
      <c r="C157" s="63" t="s">
        <v>89</v>
      </c>
      <c r="D157" s="63" t="s">
        <v>90</v>
      </c>
      <c r="E157" s="62">
        <v>4</v>
      </c>
    </row>
    <row r="158" spans="1:5" x14ac:dyDescent="0.25">
      <c r="A158" s="63" t="s">
        <v>24</v>
      </c>
      <c r="B158" s="64">
        <v>41267.845833333333</v>
      </c>
      <c r="C158" s="63" t="s">
        <v>137</v>
      </c>
      <c r="D158" s="63" t="s">
        <v>124</v>
      </c>
      <c r="E158" s="62">
        <v>9</v>
      </c>
    </row>
    <row r="159" spans="1:5" x14ac:dyDescent="0.25">
      <c r="A159" s="63" t="s">
        <v>24</v>
      </c>
      <c r="B159" s="64">
        <v>41267.848611111112</v>
      </c>
      <c r="C159" s="63" t="s">
        <v>141</v>
      </c>
      <c r="D159" s="63" t="s">
        <v>142</v>
      </c>
      <c r="E159" s="62">
        <v>6</v>
      </c>
    </row>
    <row r="160" spans="1:5" x14ac:dyDescent="0.25">
      <c r="A160" s="63" t="s">
        <v>24</v>
      </c>
      <c r="B160" s="64">
        <v>41267.850694444445</v>
      </c>
      <c r="C160" s="63" t="s">
        <v>133</v>
      </c>
      <c r="D160" s="63" t="s">
        <v>62</v>
      </c>
      <c r="E160" s="62">
        <v>6</v>
      </c>
    </row>
    <row r="161" spans="1:5" x14ac:dyDescent="0.25">
      <c r="A161" s="63" t="s">
        <v>24</v>
      </c>
      <c r="B161" s="64">
        <v>41267.852777777778</v>
      </c>
      <c r="C161" s="63" t="s">
        <v>135</v>
      </c>
      <c r="D161" s="63" t="s">
        <v>59</v>
      </c>
      <c r="E161" s="62">
        <v>8</v>
      </c>
    </row>
    <row r="162" spans="1:5" x14ac:dyDescent="0.25">
      <c r="A162" s="63" t="s">
        <v>24</v>
      </c>
      <c r="B162" s="64">
        <v>41267.855555555558</v>
      </c>
      <c r="C162" s="63" t="s">
        <v>134</v>
      </c>
      <c r="D162" s="63" t="s">
        <v>63</v>
      </c>
      <c r="E162" s="62">
        <v>8</v>
      </c>
    </row>
    <row r="163" spans="1:5" x14ac:dyDescent="0.25">
      <c r="A163" s="63" t="s">
        <v>24</v>
      </c>
      <c r="B163" s="64">
        <v>41267.857638888891</v>
      </c>
      <c r="C163" s="63" t="s">
        <v>89</v>
      </c>
      <c r="D163" s="63" t="s">
        <v>90</v>
      </c>
      <c r="E163" s="62">
        <v>5</v>
      </c>
    </row>
    <row r="164" spans="1:5" x14ac:dyDescent="0.25">
      <c r="A164" s="63" t="s">
        <v>24</v>
      </c>
      <c r="B164" s="64">
        <v>41267.859722222223</v>
      </c>
      <c r="C164" s="63" t="s">
        <v>137</v>
      </c>
      <c r="D164" s="63" t="s">
        <v>124</v>
      </c>
      <c r="E164" s="62">
        <v>10</v>
      </c>
    </row>
    <row r="165" spans="1:5" x14ac:dyDescent="0.25">
      <c r="A165" s="63" t="s">
        <v>24</v>
      </c>
      <c r="B165" s="64">
        <v>41267.862500000003</v>
      </c>
      <c r="C165" s="63" t="s">
        <v>141</v>
      </c>
      <c r="D165" s="63" t="s">
        <v>142</v>
      </c>
      <c r="E165" s="62">
        <v>7</v>
      </c>
    </row>
    <row r="166" spans="1:5" x14ac:dyDescent="0.25">
      <c r="A166" s="63" t="s">
        <v>24</v>
      </c>
      <c r="B166" s="64">
        <v>41267.864583333336</v>
      </c>
      <c r="C166" s="63" t="s">
        <v>133</v>
      </c>
      <c r="D166" s="63" t="s">
        <v>62</v>
      </c>
      <c r="E166" s="62">
        <v>7</v>
      </c>
    </row>
    <row r="167" spans="1:5" x14ac:dyDescent="0.25">
      <c r="A167" s="63" t="s">
        <v>24</v>
      </c>
      <c r="B167" s="64">
        <v>41267.866666666669</v>
      </c>
      <c r="C167" s="63" t="s">
        <v>135</v>
      </c>
      <c r="D167" s="63" t="s">
        <v>59</v>
      </c>
      <c r="E167" s="62">
        <v>9</v>
      </c>
    </row>
    <row r="168" spans="1:5" x14ac:dyDescent="0.25">
      <c r="A168" s="63" t="s">
        <v>24</v>
      </c>
      <c r="B168" s="64">
        <v>41267.869444444441</v>
      </c>
      <c r="C168" s="63" t="s">
        <v>134</v>
      </c>
      <c r="D168" s="63" t="s">
        <v>63</v>
      </c>
      <c r="E168" s="62">
        <v>9</v>
      </c>
    </row>
    <row r="169" spans="1:5" x14ac:dyDescent="0.25">
      <c r="A169" s="63" t="s">
        <v>24</v>
      </c>
      <c r="B169" s="64">
        <v>41267.871527777781</v>
      </c>
      <c r="C169" s="63" t="s">
        <v>89</v>
      </c>
      <c r="D169" s="63" t="s">
        <v>90</v>
      </c>
      <c r="E169" s="62">
        <v>6</v>
      </c>
    </row>
    <row r="170" spans="1:5" x14ac:dyDescent="0.25">
      <c r="A170" s="63" t="s">
        <v>24</v>
      </c>
      <c r="B170" s="64">
        <v>41267.873611111114</v>
      </c>
      <c r="C170" s="63" t="s">
        <v>137</v>
      </c>
      <c r="D170" s="63" t="s">
        <v>124</v>
      </c>
      <c r="E170" s="62">
        <v>11</v>
      </c>
    </row>
    <row r="171" spans="1:5" x14ac:dyDescent="0.25">
      <c r="A171" s="63" t="s">
        <v>24</v>
      </c>
      <c r="B171" s="64">
        <v>41267.876388888886</v>
      </c>
      <c r="C171" s="63" t="s">
        <v>141</v>
      </c>
      <c r="D171" s="63" t="s">
        <v>142</v>
      </c>
      <c r="E171" s="62">
        <v>8</v>
      </c>
    </row>
    <row r="172" spans="1:5" x14ac:dyDescent="0.25">
      <c r="A172" s="63" t="s">
        <v>24</v>
      </c>
      <c r="B172" s="64">
        <v>41267.878472222219</v>
      </c>
      <c r="C172" s="63" t="s">
        <v>133</v>
      </c>
      <c r="D172" s="63" t="s">
        <v>62</v>
      </c>
      <c r="E172" s="62">
        <v>8</v>
      </c>
    </row>
    <row r="173" spans="1:5" x14ac:dyDescent="0.25">
      <c r="A173" s="63" t="s">
        <v>24</v>
      </c>
      <c r="B173" s="64">
        <v>41267.880555555559</v>
      </c>
      <c r="C173" s="63" t="s">
        <v>135</v>
      </c>
      <c r="D173" s="63" t="s">
        <v>59</v>
      </c>
      <c r="E173" s="62">
        <v>10</v>
      </c>
    </row>
    <row r="174" spans="1:5" x14ac:dyDescent="0.25">
      <c r="A174" s="63" t="s">
        <v>24</v>
      </c>
      <c r="B174" s="64">
        <v>41267.883333333331</v>
      </c>
      <c r="C174" s="63" t="s">
        <v>134</v>
      </c>
      <c r="D174" s="63" t="s">
        <v>63</v>
      </c>
      <c r="E174" s="62">
        <v>10</v>
      </c>
    </row>
    <row r="175" spans="1:5" x14ac:dyDescent="0.25">
      <c r="A175" s="63" t="s">
        <v>24</v>
      </c>
      <c r="B175" s="64">
        <v>41267.885416666664</v>
      </c>
      <c r="C175" s="63" t="s">
        <v>89</v>
      </c>
      <c r="D175" s="63" t="s">
        <v>90</v>
      </c>
      <c r="E175" s="62">
        <v>7</v>
      </c>
    </row>
    <row r="176" spans="1:5" x14ac:dyDescent="0.25">
      <c r="A176" s="63" t="s">
        <v>24</v>
      </c>
      <c r="B176" s="64">
        <v>41267.888888888891</v>
      </c>
      <c r="C176" s="63" t="s">
        <v>141</v>
      </c>
      <c r="D176" s="63" t="s">
        <v>142</v>
      </c>
      <c r="E176" s="62">
        <v>9</v>
      </c>
    </row>
    <row r="177" spans="1:5" x14ac:dyDescent="0.25">
      <c r="A177" s="63" t="s">
        <v>24</v>
      </c>
      <c r="B177" s="64">
        <v>41267.892361111109</v>
      </c>
      <c r="C177" s="63" t="s">
        <v>133</v>
      </c>
      <c r="D177" s="63" t="s">
        <v>62</v>
      </c>
      <c r="E177" s="62">
        <v>9</v>
      </c>
    </row>
    <row r="178" spans="1:5" x14ac:dyDescent="0.25">
      <c r="A178" s="63" t="s">
        <v>24</v>
      </c>
      <c r="B178" s="64">
        <v>41267.895833333336</v>
      </c>
      <c r="C178" s="63" t="s">
        <v>135</v>
      </c>
      <c r="D178" s="63" t="s">
        <v>59</v>
      </c>
      <c r="E178" s="62">
        <v>11</v>
      </c>
    </row>
    <row r="179" spans="1:5" x14ac:dyDescent="0.25">
      <c r="A179" s="63" t="s">
        <v>24</v>
      </c>
      <c r="B179" s="64">
        <v>41267.899305555555</v>
      </c>
      <c r="C179" s="63" t="s">
        <v>89</v>
      </c>
      <c r="D179" s="63" t="s">
        <v>90</v>
      </c>
      <c r="E179" s="62">
        <v>8</v>
      </c>
    </row>
    <row r="180" spans="1:5" x14ac:dyDescent="0.25">
      <c r="A180" s="63" t="s">
        <v>24</v>
      </c>
      <c r="B180" s="64">
        <v>41267.902777777781</v>
      </c>
      <c r="C180" s="63" t="s">
        <v>141</v>
      </c>
      <c r="D180" s="63" t="s">
        <v>142</v>
      </c>
      <c r="E180" s="62">
        <v>10</v>
      </c>
    </row>
    <row r="181" spans="1:5" x14ac:dyDescent="0.25">
      <c r="A181" s="63" t="s">
        <v>24</v>
      </c>
      <c r="B181" s="64">
        <v>41267.905555555553</v>
      </c>
      <c r="C181" s="63" t="s">
        <v>133</v>
      </c>
      <c r="D181" s="63" t="s">
        <v>62</v>
      </c>
      <c r="E181" s="62">
        <v>10</v>
      </c>
    </row>
    <row r="182" spans="1:5" x14ac:dyDescent="0.25">
      <c r="A182" s="63" t="s">
        <v>24</v>
      </c>
      <c r="B182" s="64">
        <v>41267.908333333333</v>
      </c>
      <c r="C182" s="63" t="s">
        <v>135</v>
      </c>
      <c r="D182" s="63" t="s">
        <v>59</v>
      </c>
      <c r="E182" s="62">
        <v>12</v>
      </c>
    </row>
    <row r="183" spans="1:5" x14ac:dyDescent="0.25">
      <c r="A183" s="63" t="s">
        <v>24</v>
      </c>
      <c r="B183" s="64">
        <v>41267.911111111112</v>
      </c>
      <c r="C183" s="63" t="s">
        <v>89</v>
      </c>
      <c r="D183" s="63" t="s">
        <v>90</v>
      </c>
      <c r="E183" s="62">
        <v>9</v>
      </c>
    </row>
    <row r="184" spans="1:5" x14ac:dyDescent="0.25">
      <c r="A184" s="63" t="s">
        <v>24</v>
      </c>
      <c r="B184" s="64">
        <v>41267.921527777777</v>
      </c>
      <c r="C184" s="63" t="s">
        <v>89</v>
      </c>
      <c r="D184" s="63" t="s">
        <v>90</v>
      </c>
      <c r="E184" s="62">
        <v>10</v>
      </c>
    </row>
    <row r="185" spans="1:5" x14ac:dyDescent="0.25">
      <c r="A185" s="63" t="s">
        <v>24</v>
      </c>
      <c r="B185" s="64">
        <v>41267.933333333334</v>
      </c>
      <c r="C185" s="63" t="s">
        <v>89</v>
      </c>
      <c r="D185" s="63" t="s">
        <v>90</v>
      </c>
      <c r="E185" s="62">
        <v>11</v>
      </c>
    </row>
    <row r="186" spans="1:5" x14ac:dyDescent="0.25">
      <c r="A186" s="63" t="s">
        <v>24</v>
      </c>
      <c r="B186" s="64">
        <v>41267.944444444445</v>
      </c>
      <c r="C186" s="63" t="s">
        <v>89</v>
      </c>
      <c r="D186" s="63" t="s">
        <v>90</v>
      </c>
      <c r="E186" s="62">
        <v>12</v>
      </c>
    </row>
    <row r="187" spans="1:5" x14ac:dyDescent="0.25">
      <c r="A187"/>
      <c r="B187"/>
      <c r="C187"/>
      <c r="D187"/>
      <c r="E187"/>
    </row>
    <row r="188" spans="1:5" x14ac:dyDescent="0.25">
      <c r="A188"/>
      <c r="B188"/>
      <c r="C188"/>
      <c r="D188"/>
      <c r="E188"/>
    </row>
    <row r="189" spans="1:5" x14ac:dyDescent="0.25">
      <c r="A189"/>
      <c r="B189"/>
      <c r="C189"/>
      <c r="D189"/>
      <c r="E189"/>
    </row>
    <row r="190" spans="1:5" x14ac:dyDescent="0.25">
      <c r="A190"/>
      <c r="B190"/>
      <c r="C190"/>
      <c r="D190"/>
      <c r="E190"/>
    </row>
    <row r="191" spans="1:5" x14ac:dyDescent="0.25">
      <c r="A191"/>
      <c r="B191"/>
      <c r="C191"/>
      <c r="D191"/>
      <c r="E191"/>
    </row>
    <row r="192" spans="1:5" x14ac:dyDescent="0.25">
      <c r="A192"/>
      <c r="B192"/>
      <c r="C192"/>
      <c r="D192"/>
      <c r="E192"/>
    </row>
    <row r="193" spans="1:5" x14ac:dyDescent="0.25">
      <c r="A193"/>
      <c r="B193"/>
      <c r="C193"/>
      <c r="D193"/>
      <c r="E193"/>
    </row>
    <row r="194" spans="1:5" x14ac:dyDescent="0.25">
      <c r="A194"/>
      <c r="B194"/>
      <c r="C194"/>
      <c r="D194"/>
      <c r="E194"/>
    </row>
    <row r="195" spans="1:5" x14ac:dyDescent="0.25">
      <c r="A195"/>
      <c r="B195"/>
      <c r="C195"/>
      <c r="D195"/>
      <c r="E195"/>
    </row>
    <row r="196" spans="1:5" x14ac:dyDescent="0.25">
      <c r="A196"/>
      <c r="B196"/>
      <c r="C196"/>
      <c r="D196"/>
      <c r="E196"/>
    </row>
    <row r="197" spans="1:5" x14ac:dyDescent="0.25">
      <c r="A197"/>
      <c r="B197"/>
      <c r="C197"/>
      <c r="D197"/>
      <c r="E197"/>
    </row>
    <row r="198" spans="1:5" x14ac:dyDescent="0.25">
      <c r="A198"/>
      <c r="B198"/>
      <c r="C198"/>
      <c r="D198"/>
      <c r="E198"/>
    </row>
    <row r="199" spans="1:5" x14ac:dyDescent="0.25">
      <c r="A199"/>
      <c r="B199"/>
      <c r="C199"/>
      <c r="D199"/>
      <c r="E199"/>
    </row>
    <row r="200" spans="1:5" x14ac:dyDescent="0.25">
      <c r="A200"/>
      <c r="B200"/>
      <c r="C200"/>
      <c r="D200"/>
      <c r="E200"/>
    </row>
    <row r="201" spans="1:5" x14ac:dyDescent="0.25">
      <c r="A201"/>
      <c r="B201"/>
      <c r="C201"/>
      <c r="D201"/>
      <c r="E201"/>
    </row>
    <row r="202" spans="1:5" x14ac:dyDescent="0.25">
      <c r="A202"/>
      <c r="B202"/>
      <c r="C202"/>
      <c r="D202"/>
      <c r="E202"/>
    </row>
    <row r="203" spans="1:5" x14ac:dyDescent="0.25">
      <c r="A203"/>
      <c r="B203"/>
      <c r="C203"/>
      <c r="D203"/>
      <c r="E203"/>
    </row>
    <row r="204" spans="1:5" x14ac:dyDescent="0.25">
      <c r="A204"/>
      <c r="B204"/>
      <c r="C204"/>
      <c r="D204"/>
      <c r="E204"/>
    </row>
    <row r="205" spans="1:5" x14ac:dyDescent="0.25">
      <c r="A205"/>
      <c r="B205"/>
      <c r="C205"/>
      <c r="D205"/>
      <c r="E205"/>
    </row>
    <row r="206" spans="1:5" x14ac:dyDescent="0.25">
      <c r="A206"/>
      <c r="B206"/>
      <c r="C206"/>
      <c r="D206"/>
      <c r="E206"/>
    </row>
    <row r="207" spans="1:5" x14ac:dyDescent="0.25">
      <c r="A207"/>
      <c r="B207"/>
      <c r="C207"/>
      <c r="D207"/>
      <c r="E207"/>
    </row>
    <row r="208" spans="1:5" x14ac:dyDescent="0.25">
      <c r="A208"/>
      <c r="B208"/>
      <c r="C208"/>
      <c r="D208"/>
      <c r="E208"/>
    </row>
    <row r="209" spans="1:5" x14ac:dyDescent="0.25">
      <c r="A209"/>
      <c r="B209"/>
      <c r="C209"/>
      <c r="D209"/>
      <c r="E209"/>
    </row>
    <row r="210" spans="1:5" x14ac:dyDescent="0.25">
      <c r="A210"/>
      <c r="B210"/>
      <c r="C210"/>
      <c r="D210"/>
      <c r="E210"/>
    </row>
    <row r="211" spans="1:5" x14ac:dyDescent="0.25">
      <c r="A211"/>
      <c r="B211"/>
      <c r="C211"/>
      <c r="D211"/>
      <c r="E211"/>
    </row>
    <row r="212" spans="1:5" x14ac:dyDescent="0.25">
      <c r="A212"/>
      <c r="B212"/>
      <c r="C212"/>
      <c r="D212"/>
      <c r="E212"/>
    </row>
    <row r="213" spans="1:5" x14ac:dyDescent="0.25">
      <c r="A213"/>
      <c r="B213"/>
      <c r="C213"/>
      <c r="D213"/>
      <c r="E213"/>
    </row>
    <row r="214" spans="1:5" x14ac:dyDescent="0.25">
      <c r="A214"/>
      <c r="B214"/>
      <c r="C214"/>
      <c r="D214"/>
      <c r="E214"/>
    </row>
    <row r="215" spans="1:5" x14ac:dyDescent="0.25">
      <c r="A215"/>
      <c r="B215"/>
      <c r="C215"/>
      <c r="D215"/>
      <c r="E215"/>
    </row>
    <row r="216" spans="1:5" x14ac:dyDescent="0.25">
      <c r="A216"/>
      <c r="B216"/>
      <c r="C216"/>
      <c r="D216"/>
      <c r="E216"/>
    </row>
    <row r="217" spans="1:5" x14ac:dyDescent="0.25">
      <c r="A217"/>
      <c r="B217"/>
      <c r="C217"/>
      <c r="D217"/>
      <c r="E217"/>
    </row>
    <row r="218" spans="1:5" x14ac:dyDescent="0.25">
      <c r="A218"/>
      <c r="B218"/>
      <c r="C218"/>
      <c r="D218"/>
      <c r="E218"/>
    </row>
    <row r="219" spans="1:5" x14ac:dyDescent="0.25">
      <c r="A219"/>
      <c r="B219"/>
      <c r="C219"/>
      <c r="D219"/>
      <c r="E219"/>
    </row>
    <row r="220" spans="1:5" x14ac:dyDescent="0.25">
      <c r="A220"/>
      <c r="B220"/>
      <c r="C220"/>
      <c r="D220"/>
      <c r="E220"/>
    </row>
    <row r="221" spans="1:5" x14ac:dyDescent="0.25">
      <c r="A221"/>
      <c r="B221"/>
      <c r="C221"/>
      <c r="D221"/>
      <c r="E221"/>
    </row>
    <row r="222" spans="1:5" x14ac:dyDescent="0.25">
      <c r="A222"/>
      <c r="B222"/>
      <c r="C222"/>
      <c r="D222"/>
      <c r="E222"/>
    </row>
    <row r="223" spans="1:5" x14ac:dyDescent="0.25">
      <c r="A223"/>
      <c r="B223"/>
      <c r="C223"/>
      <c r="D223"/>
      <c r="E223"/>
    </row>
    <row r="224" spans="1:5" x14ac:dyDescent="0.25">
      <c r="A224"/>
      <c r="B224"/>
      <c r="C224"/>
      <c r="D224"/>
      <c r="E224"/>
    </row>
    <row r="225" spans="1:5" x14ac:dyDescent="0.25">
      <c r="A225"/>
      <c r="B225"/>
      <c r="C225"/>
      <c r="D225"/>
      <c r="E225"/>
    </row>
    <row r="226" spans="1:5" x14ac:dyDescent="0.25">
      <c r="A226"/>
      <c r="B226"/>
      <c r="C226"/>
      <c r="D226"/>
      <c r="E226"/>
    </row>
    <row r="227" spans="1:5" x14ac:dyDescent="0.25">
      <c r="A227"/>
      <c r="B227"/>
      <c r="C227"/>
      <c r="D227"/>
      <c r="E227"/>
    </row>
    <row r="228" spans="1:5" x14ac:dyDescent="0.25">
      <c r="A228"/>
      <c r="B228"/>
      <c r="C228"/>
      <c r="D228"/>
      <c r="E228"/>
    </row>
    <row r="229" spans="1:5" x14ac:dyDescent="0.25">
      <c r="A229"/>
      <c r="B229"/>
      <c r="C229"/>
      <c r="D229"/>
      <c r="E229"/>
    </row>
    <row r="230" spans="1:5" x14ac:dyDescent="0.25">
      <c r="A230"/>
      <c r="B230"/>
      <c r="C230"/>
      <c r="D230"/>
      <c r="E230"/>
    </row>
    <row r="231" spans="1:5" x14ac:dyDescent="0.25">
      <c r="A231"/>
      <c r="B231"/>
      <c r="C231"/>
      <c r="D231"/>
      <c r="E231"/>
    </row>
    <row r="232" spans="1:5" x14ac:dyDescent="0.25">
      <c r="A232"/>
      <c r="B232"/>
      <c r="C232"/>
      <c r="D232"/>
      <c r="E232"/>
    </row>
    <row r="233" spans="1:5" x14ac:dyDescent="0.25">
      <c r="A233"/>
      <c r="B233"/>
      <c r="C233"/>
      <c r="D233"/>
      <c r="E233"/>
    </row>
    <row r="234" spans="1:5" x14ac:dyDescent="0.25">
      <c r="A234"/>
      <c r="B234"/>
      <c r="C234"/>
      <c r="D234"/>
      <c r="E234"/>
    </row>
    <row r="235" spans="1:5" x14ac:dyDescent="0.25">
      <c r="A235"/>
      <c r="B235"/>
      <c r="C235"/>
      <c r="D235"/>
      <c r="E235"/>
    </row>
    <row r="236" spans="1:5" x14ac:dyDescent="0.25">
      <c r="A236"/>
      <c r="B236"/>
      <c r="C236"/>
      <c r="D236"/>
      <c r="E236"/>
    </row>
    <row r="237" spans="1:5" x14ac:dyDescent="0.25">
      <c r="A237"/>
      <c r="B237"/>
      <c r="C237"/>
      <c r="D237"/>
      <c r="E237"/>
    </row>
    <row r="238" spans="1:5" x14ac:dyDescent="0.25">
      <c r="A238"/>
      <c r="B238"/>
      <c r="C238"/>
      <c r="D238"/>
      <c r="E238"/>
    </row>
    <row r="239" spans="1:5" x14ac:dyDescent="0.25">
      <c r="A239"/>
      <c r="B239"/>
      <c r="C239"/>
      <c r="D239"/>
      <c r="E239"/>
    </row>
    <row r="240" spans="1:5" x14ac:dyDescent="0.25">
      <c r="A240"/>
      <c r="B240"/>
      <c r="C240"/>
      <c r="D240"/>
      <c r="E240"/>
    </row>
    <row r="241" spans="1:5" x14ac:dyDescent="0.25">
      <c r="A241"/>
      <c r="B241"/>
      <c r="C241"/>
      <c r="D241"/>
      <c r="E241"/>
    </row>
    <row r="242" spans="1:5" x14ac:dyDescent="0.25">
      <c r="A242"/>
      <c r="B242"/>
      <c r="C242"/>
      <c r="D242"/>
      <c r="E242"/>
    </row>
    <row r="243" spans="1:5" x14ac:dyDescent="0.25">
      <c r="A243"/>
      <c r="B243"/>
      <c r="C243"/>
      <c r="D243"/>
      <c r="E243"/>
    </row>
    <row r="244" spans="1:5" x14ac:dyDescent="0.25">
      <c r="A244"/>
      <c r="B244"/>
      <c r="C244"/>
      <c r="D244"/>
      <c r="E244"/>
    </row>
    <row r="245" spans="1:5" x14ac:dyDescent="0.25">
      <c r="A245"/>
      <c r="B245"/>
      <c r="C245"/>
      <c r="D245"/>
      <c r="E245"/>
    </row>
    <row r="246" spans="1:5" x14ac:dyDescent="0.25">
      <c r="A246"/>
      <c r="B246"/>
      <c r="C246"/>
      <c r="D246"/>
      <c r="E246"/>
    </row>
    <row r="247" spans="1:5" x14ac:dyDescent="0.25">
      <c r="A247"/>
      <c r="B247"/>
      <c r="C247"/>
      <c r="D247"/>
      <c r="E247"/>
    </row>
    <row r="248" spans="1:5" x14ac:dyDescent="0.25">
      <c r="A248"/>
      <c r="B248"/>
      <c r="C248"/>
      <c r="D248"/>
      <c r="E248"/>
    </row>
    <row r="249" spans="1:5" x14ac:dyDescent="0.25">
      <c r="A249"/>
      <c r="B249"/>
      <c r="C249"/>
      <c r="D249"/>
      <c r="E249"/>
    </row>
    <row r="250" spans="1:5" x14ac:dyDescent="0.25">
      <c r="A250"/>
      <c r="B250"/>
      <c r="C250"/>
      <c r="D250"/>
      <c r="E250"/>
    </row>
    <row r="251" spans="1:5" x14ac:dyDescent="0.25">
      <c r="A251"/>
      <c r="B251"/>
      <c r="C251"/>
      <c r="D251"/>
      <c r="E251"/>
    </row>
    <row r="252" spans="1:5" x14ac:dyDescent="0.25">
      <c r="A252"/>
      <c r="B252"/>
      <c r="C252"/>
      <c r="D252"/>
      <c r="E252"/>
    </row>
    <row r="253" spans="1:5" x14ac:dyDescent="0.25">
      <c r="A253"/>
      <c r="B253"/>
      <c r="C253"/>
      <c r="D253"/>
      <c r="E253"/>
    </row>
    <row r="254" spans="1:5" x14ac:dyDescent="0.25">
      <c r="A254"/>
      <c r="B254"/>
      <c r="C254"/>
      <c r="D254"/>
      <c r="E254"/>
    </row>
    <row r="255" spans="1:5" x14ac:dyDescent="0.25">
      <c r="A255"/>
      <c r="B255"/>
      <c r="C255"/>
      <c r="D255"/>
      <c r="E255"/>
    </row>
    <row r="256" spans="1:5" x14ac:dyDescent="0.25">
      <c r="A256"/>
      <c r="B256"/>
      <c r="C256"/>
      <c r="D256"/>
      <c r="E256"/>
    </row>
    <row r="257" spans="1:5" x14ac:dyDescent="0.25">
      <c r="A257"/>
      <c r="B257"/>
      <c r="C257"/>
      <c r="D257"/>
      <c r="E257"/>
    </row>
    <row r="258" spans="1:5" x14ac:dyDescent="0.25">
      <c r="A258"/>
      <c r="B258"/>
      <c r="C258"/>
      <c r="D258"/>
      <c r="E258"/>
    </row>
    <row r="259" spans="1:5" x14ac:dyDescent="0.25">
      <c r="A259"/>
      <c r="B259"/>
      <c r="C259"/>
      <c r="D259"/>
      <c r="E259"/>
    </row>
    <row r="260" spans="1:5" x14ac:dyDescent="0.25">
      <c r="A260"/>
      <c r="B260"/>
      <c r="C260"/>
      <c r="D260"/>
      <c r="E260"/>
    </row>
    <row r="261" spans="1:5" x14ac:dyDescent="0.25">
      <c r="A261"/>
      <c r="B261"/>
      <c r="C261"/>
      <c r="D261"/>
      <c r="E261"/>
    </row>
    <row r="262" spans="1:5" x14ac:dyDescent="0.25">
      <c r="A262"/>
      <c r="B262"/>
      <c r="C262"/>
      <c r="D262"/>
      <c r="E262"/>
    </row>
    <row r="263" spans="1:5" x14ac:dyDescent="0.25">
      <c r="A263"/>
      <c r="B263"/>
      <c r="C263"/>
      <c r="D263"/>
      <c r="E263"/>
    </row>
    <row r="264" spans="1:5" x14ac:dyDescent="0.25">
      <c r="A264"/>
      <c r="B264"/>
      <c r="C264"/>
      <c r="D264"/>
      <c r="E264"/>
    </row>
    <row r="265" spans="1:5" x14ac:dyDescent="0.25">
      <c r="A265"/>
      <c r="B265"/>
      <c r="C265"/>
      <c r="D265"/>
      <c r="E265"/>
    </row>
    <row r="266" spans="1:5" x14ac:dyDescent="0.25">
      <c r="A266"/>
      <c r="B266"/>
      <c r="C266"/>
      <c r="D266"/>
      <c r="E266"/>
    </row>
    <row r="267" spans="1:5" x14ac:dyDescent="0.25">
      <c r="A267"/>
      <c r="B267"/>
      <c r="C267"/>
      <c r="D267"/>
      <c r="E267"/>
    </row>
    <row r="268" spans="1:5" x14ac:dyDescent="0.25">
      <c r="A268"/>
      <c r="B268"/>
      <c r="C268"/>
      <c r="D268"/>
      <c r="E268"/>
    </row>
    <row r="269" spans="1:5" x14ac:dyDescent="0.25">
      <c r="A269"/>
      <c r="B269"/>
      <c r="C269"/>
      <c r="D269"/>
      <c r="E269"/>
    </row>
    <row r="270" spans="1:5" x14ac:dyDescent="0.25">
      <c r="A270"/>
      <c r="B270"/>
      <c r="C270"/>
      <c r="D270"/>
      <c r="E270"/>
    </row>
    <row r="271" spans="1:5" x14ac:dyDescent="0.25">
      <c r="A271"/>
      <c r="B271"/>
      <c r="C271"/>
      <c r="D271"/>
      <c r="E271"/>
    </row>
    <row r="272" spans="1:5" x14ac:dyDescent="0.25">
      <c r="A272"/>
      <c r="B272"/>
      <c r="C272"/>
      <c r="D272"/>
      <c r="E272"/>
    </row>
    <row r="273" spans="1:5" x14ac:dyDescent="0.25">
      <c r="A273"/>
      <c r="B273"/>
      <c r="C273"/>
      <c r="D273"/>
      <c r="E273"/>
    </row>
    <row r="274" spans="1:5" x14ac:dyDescent="0.25">
      <c r="A274"/>
      <c r="B274"/>
      <c r="C274"/>
      <c r="D274"/>
      <c r="E274"/>
    </row>
    <row r="275" spans="1:5" x14ac:dyDescent="0.25">
      <c r="A275"/>
      <c r="B275"/>
      <c r="C275"/>
      <c r="D275"/>
      <c r="E275"/>
    </row>
    <row r="276" spans="1:5" x14ac:dyDescent="0.25">
      <c r="A276"/>
      <c r="B276"/>
      <c r="C276"/>
      <c r="D276"/>
      <c r="E276"/>
    </row>
    <row r="277" spans="1:5" x14ac:dyDescent="0.25">
      <c r="A277"/>
      <c r="B277"/>
      <c r="C277"/>
      <c r="D277"/>
      <c r="E277"/>
    </row>
    <row r="278" spans="1:5" x14ac:dyDescent="0.25">
      <c r="A278"/>
      <c r="B278"/>
      <c r="C278"/>
      <c r="D278"/>
      <c r="E278"/>
    </row>
    <row r="279" spans="1:5" x14ac:dyDescent="0.25">
      <c r="A279"/>
      <c r="B279"/>
      <c r="C279"/>
      <c r="D279"/>
      <c r="E279"/>
    </row>
    <row r="280" spans="1:5" x14ac:dyDescent="0.25">
      <c r="A280"/>
      <c r="B280"/>
      <c r="C280"/>
      <c r="D280"/>
      <c r="E280"/>
    </row>
    <row r="281" spans="1:5" x14ac:dyDescent="0.25">
      <c r="A281"/>
      <c r="B281"/>
      <c r="C281"/>
      <c r="D281"/>
      <c r="E281"/>
    </row>
    <row r="282" spans="1:5" x14ac:dyDescent="0.25">
      <c r="A282"/>
      <c r="B282"/>
      <c r="C282"/>
      <c r="D282"/>
      <c r="E282"/>
    </row>
    <row r="283" spans="1:5" x14ac:dyDescent="0.25">
      <c r="A283"/>
      <c r="B283"/>
      <c r="C283"/>
      <c r="D283"/>
      <c r="E283"/>
    </row>
    <row r="284" spans="1:5" x14ac:dyDescent="0.25">
      <c r="A284"/>
      <c r="B284"/>
      <c r="C284"/>
      <c r="D284"/>
      <c r="E284"/>
    </row>
    <row r="285" spans="1:5" x14ac:dyDescent="0.25">
      <c r="A285"/>
      <c r="B285"/>
      <c r="C285"/>
      <c r="D285"/>
      <c r="E285"/>
    </row>
    <row r="286" spans="1:5" x14ac:dyDescent="0.25">
      <c r="A286"/>
      <c r="B286"/>
      <c r="C286"/>
      <c r="D286"/>
      <c r="E286"/>
    </row>
    <row r="287" spans="1:5" x14ac:dyDescent="0.25">
      <c r="A287"/>
      <c r="B287"/>
      <c r="C287"/>
      <c r="D287"/>
      <c r="E287"/>
    </row>
    <row r="288" spans="1:5" x14ac:dyDescent="0.25">
      <c r="A288"/>
      <c r="B288"/>
      <c r="C288"/>
      <c r="D288"/>
      <c r="E288"/>
    </row>
    <row r="289" spans="1:5" x14ac:dyDescent="0.25">
      <c r="A289"/>
      <c r="B289"/>
      <c r="C289"/>
      <c r="D289"/>
      <c r="E289"/>
    </row>
    <row r="290" spans="1:5" x14ac:dyDescent="0.25">
      <c r="A290"/>
      <c r="B290"/>
      <c r="C290"/>
      <c r="D290"/>
      <c r="E290"/>
    </row>
    <row r="291" spans="1:5" x14ac:dyDescent="0.25">
      <c r="A291"/>
      <c r="B291"/>
      <c r="C291"/>
      <c r="D291"/>
      <c r="E291"/>
    </row>
    <row r="292" spans="1:5" x14ac:dyDescent="0.25">
      <c r="A292"/>
      <c r="B292"/>
      <c r="C292"/>
      <c r="D292"/>
      <c r="E292"/>
    </row>
    <row r="293" spans="1:5" x14ac:dyDescent="0.25">
      <c r="A293"/>
      <c r="B293"/>
      <c r="C293"/>
      <c r="D293"/>
      <c r="E293"/>
    </row>
    <row r="294" spans="1:5" x14ac:dyDescent="0.25">
      <c r="A294"/>
      <c r="B294"/>
      <c r="C294"/>
      <c r="D294"/>
      <c r="E294"/>
    </row>
    <row r="295" spans="1:5" x14ac:dyDescent="0.25">
      <c r="A295"/>
      <c r="B295"/>
      <c r="C295"/>
      <c r="D295"/>
      <c r="E295"/>
    </row>
    <row r="296" spans="1:5" x14ac:dyDescent="0.25">
      <c r="A296"/>
      <c r="B296"/>
      <c r="C296"/>
      <c r="D296"/>
      <c r="E296"/>
    </row>
    <row r="297" spans="1:5" x14ac:dyDescent="0.25">
      <c r="A297"/>
      <c r="B297"/>
      <c r="C297"/>
      <c r="D297"/>
      <c r="E297"/>
    </row>
    <row r="298" spans="1:5" x14ac:dyDescent="0.25">
      <c r="A298"/>
      <c r="B298"/>
      <c r="C298"/>
      <c r="D298"/>
      <c r="E298"/>
    </row>
    <row r="299" spans="1:5" x14ac:dyDescent="0.25">
      <c r="A299"/>
      <c r="B299"/>
      <c r="C299"/>
      <c r="D299"/>
      <c r="E299"/>
    </row>
    <row r="300" spans="1:5" x14ac:dyDescent="0.25">
      <c r="A300" s="62"/>
      <c r="B300" s="62"/>
      <c r="C300" s="62"/>
      <c r="D300" s="62"/>
      <c r="E300" s="62"/>
    </row>
    <row r="301" spans="1:5" x14ac:dyDescent="0.25">
      <c r="A301" s="62"/>
      <c r="B301" s="62"/>
      <c r="C301" s="62"/>
      <c r="D301" s="62"/>
      <c r="E301" s="62"/>
    </row>
    <row r="302" spans="1:5" x14ac:dyDescent="0.25">
      <c r="A302" s="62"/>
      <c r="B302" s="62"/>
      <c r="C302" s="62"/>
      <c r="D302" s="62"/>
      <c r="E302" s="62"/>
    </row>
    <row r="303" spans="1:5" x14ac:dyDescent="0.25">
      <c r="A303" s="62"/>
      <c r="B303" s="62"/>
      <c r="C303" s="62"/>
      <c r="D303" s="62"/>
      <c r="E303" s="62"/>
    </row>
    <row r="304" spans="1:5" x14ac:dyDescent="0.25">
      <c r="A304" s="62"/>
      <c r="B304" s="62"/>
      <c r="C304" s="62"/>
      <c r="D304" s="62"/>
      <c r="E304" s="62"/>
    </row>
    <row r="305" spans="1:5" x14ac:dyDescent="0.25">
      <c r="A305" s="62"/>
      <c r="B305" s="62"/>
      <c r="C305" s="62"/>
      <c r="D305" s="62"/>
      <c r="E305" s="62"/>
    </row>
    <row r="306" spans="1:5" x14ac:dyDescent="0.25">
      <c r="A306" s="62"/>
      <c r="B306" s="62"/>
      <c r="C306" s="62"/>
      <c r="D306" s="62"/>
      <c r="E306" s="62"/>
    </row>
    <row r="307" spans="1:5" x14ac:dyDescent="0.25">
      <c r="A307" s="62"/>
      <c r="B307" s="62"/>
      <c r="C307" s="62"/>
      <c r="D307" s="62"/>
      <c r="E307" s="62"/>
    </row>
    <row r="308" spans="1:5" x14ac:dyDescent="0.25">
      <c r="A308" s="62"/>
      <c r="B308" s="62"/>
      <c r="C308" s="62"/>
      <c r="D308" s="62"/>
      <c r="E308" s="62"/>
    </row>
    <row r="309" spans="1:5" x14ac:dyDescent="0.25">
      <c r="A309" s="62"/>
      <c r="B309" s="62"/>
      <c r="C309" s="62"/>
      <c r="D309" s="62"/>
      <c r="E309" s="62"/>
    </row>
    <row r="310" spans="1:5" x14ac:dyDescent="0.25">
      <c r="A310" s="62"/>
      <c r="B310" s="62"/>
      <c r="C310" s="62"/>
      <c r="D310" s="62"/>
      <c r="E310" s="62"/>
    </row>
    <row r="311" spans="1:5" x14ac:dyDescent="0.25">
      <c r="A311" s="62"/>
      <c r="B311" s="62"/>
      <c r="C311" s="62"/>
      <c r="D311" s="62"/>
      <c r="E311" s="62"/>
    </row>
    <row r="312" spans="1:5" x14ac:dyDescent="0.25">
      <c r="A312" s="62"/>
      <c r="B312" s="62"/>
      <c r="C312" s="62"/>
      <c r="D312" s="62"/>
      <c r="E312" s="62"/>
    </row>
    <row r="313" spans="1:5" x14ac:dyDescent="0.25">
      <c r="A313" s="62"/>
      <c r="B313" s="62"/>
      <c r="C313" s="62"/>
      <c r="D313" s="62"/>
      <c r="E313" s="62"/>
    </row>
    <row r="314" spans="1:5" x14ac:dyDescent="0.25">
      <c r="A314" s="62"/>
      <c r="B314" s="62"/>
      <c r="C314" s="62"/>
      <c r="D314" s="62"/>
      <c r="E314" s="62"/>
    </row>
    <row r="315" spans="1:5" x14ac:dyDescent="0.25">
      <c r="A315" s="62"/>
      <c r="B315" s="62"/>
      <c r="C315" s="62"/>
      <c r="D315" s="62"/>
      <c r="E315" s="62"/>
    </row>
    <row r="316" spans="1:5" x14ac:dyDescent="0.25">
      <c r="A316" s="62"/>
      <c r="B316" s="62"/>
      <c r="C316" s="62"/>
      <c r="D316" s="62"/>
      <c r="E316" s="62"/>
    </row>
    <row r="317" spans="1:5" x14ac:dyDescent="0.25">
      <c r="A317" s="62"/>
      <c r="B317" s="62"/>
      <c r="C317" s="62"/>
      <c r="D317" s="62"/>
      <c r="E317" s="62"/>
    </row>
    <row r="318" spans="1:5" x14ac:dyDescent="0.25">
      <c r="A318" s="62"/>
      <c r="B318" s="62"/>
      <c r="C318" s="62"/>
      <c r="D318" s="62"/>
      <c r="E318" s="62"/>
    </row>
    <row r="319" spans="1:5" x14ac:dyDescent="0.25">
      <c r="A319" s="62"/>
      <c r="B319" s="62"/>
      <c r="C319" s="62"/>
      <c r="D319" s="62"/>
      <c r="E319" s="62"/>
    </row>
    <row r="320" spans="1:5" x14ac:dyDescent="0.25">
      <c r="A320" s="62"/>
      <c r="B320" s="62"/>
      <c r="C320" s="62"/>
      <c r="D320" s="62"/>
      <c r="E320" s="62"/>
    </row>
    <row r="321" spans="1:5" x14ac:dyDescent="0.25">
      <c r="A321" s="62"/>
      <c r="B321" s="62"/>
      <c r="C321" s="62"/>
      <c r="D321" s="62"/>
      <c r="E321" s="62"/>
    </row>
    <row r="322" spans="1:5" x14ac:dyDescent="0.25">
      <c r="A322" s="62"/>
      <c r="B322" s="62"/>
      <c r="C322" s="62"/>
      <c r="D322" s="62"/>
      <c r="E322" s="62"/>
    </row>
    <row r="323" spans="1:5" x14ac:dyDescent="0.25">
      <c r="A323" s="62"/>
      <c r="B323" s="62"/>
      <c r="C323" s="62"/>
      <c r="D323" s="62"/>
      <c r="E323" s="62"/>
    </row>
    <row r="324" spans="1:5" x14ac:dyDescent="0.25">
      <c r="A324" s="62"/>
      <c r="B324" s="62"/>
      <c r="C324" s="62"/>
      <c r="D324" s="62"/>
      <c r="E324" s="62"/>
    </row>
    <row r="325" spans="1:5" x14ac:dyDescent="0.25">
      <c r="A325" s="62"/>
      <c r="B325" s="62"/>
      <c r="C325" s="62"/>
      <c r="D325" s="62"/>
      <c r="E325" s="62"/>
    </row>
    <row r="326" spans="1:5" x14ac:dyDescent="0.25">
      <c r="A326" s="62"/>
      <c r="B326" s="62"/>
      <c r="C326" s="62"/>
      <c r="D326" s="62"/>
      <c r="E326" s="62"/>
    </row>
    <row r="327" spans="1:5" x14ac:dyDescent="0.25">
      <c r="A327" s="62"/>
      <c r="B327" s="62"/>
      <c r="C327" s="62"/>
      <c r="D327" s="62"/>
      <c r="E327" s="62"/>
    </row>
    <row r="328" spans="1:5" x14ac:dyDescent="0.25">
      <c r="A328" s="62"/>
      <c r="B328" s="62"/>
      <c r="C328" s="62"/>
      <c r="D328" s="62"/>
      <c r="E328" s="62"/>
    </row>
    <row r="329" spans="1:5" x14ac:dyDescent="0.25">
      <c r="A329" s="62"/>
      <c r="B329" s="62"/>
      <c r="C329" s="62"/>
      <c r="D329" s="62"/>
      <c r="E329" s="62"/>
    </row>
    <row r="330" spans="1:5" x14ac:dyDescent="0.25">
      <c r="A330" s="62"/>
      <c r="B330" s="62"/>
      <c r="C330" s="62"/>
      <c r="D330" s="62"/>
      <c r="E330" s="62"/>
    </row>
    <row r="331" spans="1:5" x14ac:dyDescent="0.25">
      <c r="A331" s="62"/>
      <c r="B331" s="62"/>
      <c r="C331" s="62"/>
      <c r="D331" s="62"/>
      <c r="E331" s="62"/>
    </row>
    <row r="332" spans="1:5" x14ac:dyDescent="0.25">
      <c r="A332" s="62"/>
      <c r="B332" s="62"/>
      <c r="C332" s="62"/>
      <c r="D332" s="62"/>
      <c r="E332" s="62"/>
    </row>
    <row r="333" spans="1:5" x14ac:dyDescent="0.25">
      <c r="A333" s="62"/>
      <c r="B333" s="62"/>
      <c r="C333" s="62"/>
      <c r="D333" s="62"/>
      <c r="E333" s="62"/>
    </row>
    <row r="334" spans="1:5" x14ac:dyDescent="0.25">
      <c r="A334" s="62"/>
      <c r="B334" s="62"/>
      <c r="C334" s="62"/>
      <c r="D334" s="62"/>
      <c r="E334" s="62"/>
    </row>
    <row r="335" spans="1:5" x14ac:dyDescent="0.25">
      <c r="A335" s="62"/>
      <c r="B335" s="62"/>
      <c r="C335" s="62"/>
      <c r="D335" s="62"/>
      <c r="E335" s="62"/>
    </row>
    <row r="336" spans="1:5" x14ac:dyDescent="0.25">
      <c r="A336" s="62"/>
      <c r="B336" s="62"/>
      <c r="C336" s="62"/>
      <c r="D336" s="62"/>
      <c r="E336" s="62"/>
    </row>
    <row r="337" spans="1:5" x14ac:dyDescent="0.25">
      <c r="A337" s="62"/>
      <c r="B337" s="62"/>
      <c r="C337" s="62"/>
      <c r="D337" s="62"/>
      <c r="E337" s="62"/>
    </row>
    <row r="338" spans="1:5" x14ac:dyDescent="0.25">
      <c r="A338" s="62"/>
      <c r="B338" s="62"/>
      <c r="C338" s="62"/>
      <c r="D338" s="62"/>
      <c r="E338" s="62"/>
    </row>
    <row r="339" spans="1:5" x14ac:dyDescent="0.25">
      <c r="A339" s="62"/>
      <c r="B339" s="62"/>
      <c r="C339" s="62"/>
      <c r="D339" s="62"/>
      <c r="E339" s="62"/>
    </row>
    <row r="340" spans="1:5" x14ac:dyDescent="0.25">
      <c r="A340" s="62"/>
      <c r="B340" s="62"/>
      <c r="C340" s="62"/>
      <c r="D340" s="62"/>
      <c r="E340" s="62"/>
    </row>
    <row r="341" spans="1:5" x14ac:dyDescent="0.25">
      <c r="A341" s="62"/>
      <c r="B341" s="62"/>
      <c r="C341" s="62"/>
      <c r="D341" s="62"/>
      <c r="E341" s="62"/>
    </row>
    <row r="342" spans="1:5" x14ac:dyDescent="0.25">
      <c r="A342" s="62"/>
      <c r="B342" s="62"/>
      <c r="C342" s="62"/>
      <c r="D342" s="62"/>
      <c r="E342" s="62"/>
    </row>
    <row r="343" spans="1:5" x14ac:dyDescent="0.25">
      <c r="A343" s="62"/>
      <c r="B343" s="62"/>
      <c r="C343" s="62"/>
      <c r="D343" s="62"/>
      <c r="E343" s="62"/>
    </row>
    <row r="344" spans="1:5" x14ac:dyDescent="0.25">
      <c r="A344" s="62"/>
      <c r="B344" s="62"/>
      <c r="C344" s="62"/>
      <c r="D344" s="62"/>
      <c r="E344" s="62"/>
    </row>
    <row r="345" spans="1:5" x14ac:dyDescent="0.25">
      <c r="A345" s="62"/>
      <c r="B345" s="62"/>
      <c r="C345" s="62"/>
      <c r="D345" s="62"/>
      <c r="E345" s="62"/>
    </row>
    <row r="346" spans="1:5" x14ac:dyDescent="0.25">
      <c r="A346" s="62"/>
      <c r="B346" s="62"/>
      <c r="C346" s="62"/>
      <c r="D346" s="62"/>
      <c r="E346" s="62"/>
    </row>
    <row r="347" spans="1:5" x14ac:dyDescent="0.25">
      <c r="A347" s="62"/>
      <c r="B347" s="62"/>
      <c r="C347" s="62"/>
      <c r="D347" s="62"/>
      <c r="E347" s="62"/>
    </row>
    <row r="348" spans="1:5" x14ac:dyDescent="0.25">
      <c r="A348" s="62"/>
      <c r="B348" s="62"/>
      <c r="C348" s="62"/>
      <c r="D348" s="62"/>
      <c r="E348" s="62"/>
    </row>
    <row r="349" spans="1:5" x14ac:dyDescent="0.25">
      <c r="A349" s="62"/>
      <c r="B349" s="62"/>
      <c r="C349" s="62"/>
      <c r="D349" s="62"/>
      <c r="E349" s="62"/>
    </row>
    <row r="350" spans="1:5" x14ac:dyDescent="0.25">
      <c r="A350" s="62"/>
      <c r="B350" s="62"/>
      <c r="C350" s="62"/>
      <c r="D350" s="62"/>
      <c r="E350" s="62"/>
    </row>
    <row r="351" spans="1:5" x14ac:dyDescent="0.25">
      <c r="A351" s="62"/>
      <c r="B351" s="62"/>
      <c r="C351" s="62"/>
      <c r="D351" s="62"/>
      <c r="E351" s="62"/>
    </row>
    <row r="352" spans="1:5" x14ac:dyDescent="0.25">
      <c r="A352" s="62"/>
      <c r="B352" s="62"/>
      <c r="C352" s="62"/>
      <c r="D352" s="62"/>
      <c r="E352" s="62"/>
    </row>
    <row r="353" spans="1:5" x14ac:dyDescent="0.25">
      <c r="A353" s="62"/>
      <c r="B353" s="62"/>
      <c r="C353" s="62"/>
      <c r="D353" s="62"/>
      <c r="E353" s="62"/>
    </row>
    <row r="354" spans="1:5" x14ac:dyDescent="0.25">
      <c r="A354" s="62"/>
      <c r="B354" s="62"/>
      <c r="C354" s="62"/>
      <c r="D354" s="62"/>
      <c r="E354" s="62"/>
    </row>
    <row r="355" spans="1:5" x14ac:dyDescent="0.25">
      <c r="A355" s="62"/>
      <c r="B355" s="62"/>
      <c r="C355" s="62"/>
      <c r="D355" s="62"/>
      <c r="E355" s="62"/>
    </row>
    <row r="356" spans="1:5" x14ac:dyDescent="0.25">
      <c r="A356" s="62"/>
      <c r="B356" s="62"/>
      <c r="C356" s="62"/>
      <c r="D356" s="62"/>
      <c r="E356" s="62"/>
    </row>
    <row r="357" spans="1:5" x14ac:dyDescent="0.25">
      <c r="A357" s="62"/>
      <c r="B357" s="62"/>
      <c r="C357" s="62"/>
      <c r="D357" s="62"/>
      <c r="E357" s="62"/>
    </row>
    <row r="358" spans="1:5" x14ac:dyDescent="0.25">
      <c r="A358" s="62"/>
      <c r="B358" s="62"/>
      <c r="C358" s="62"/>
      <c r="D358" s="62"/>
      <c r="E358" s="62"/>
    </row>
    <row r="359" spans="1:5" x14ac:dyDescent="0.25">
      <c r="A359" s="62"/>
      <c r="B359" s="62"/>
      <c r="C359" s="62"/>
      <c r="D359" s="62"/>
      <c r="E359" s="62"/>
    </row>
    <row r="360" spans="1:5" x14ac:dyDescent="0.25">
      <c r="A360" s="62"/>
      <c r="B360" s="62"/>
      <c r="C360" s="62"/>
      <c r="D360" s="62"/>
      <c r="E360" s="62"/>
    </row>
    <row r="361" spans="1:5" x14ac:dyDescent="0.25">
      <c r="A361" s="62"/>
      <c r="B361" s="62"/>
      <c r="C361" s="62"/>
      <c r="D361" s="62"/>
      <c r="E361" s="62"/>
    </row>
    <row r="362" spans="1:5" x14ac:dyDescent="0.25">
      <c r="A362" s="62"/>
      <c r="B362" s="62"/>
      <c r="C362" s="62"/>
      <c r="D362" s="62"/>
      <c r="E362" s="62"/>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C25"/>
  <sheetViews>
    <sheetView workbookViewId="0">
      <selection activeCell="B26" sqref="B26"/>
    </sheetView>
  </sheetViews>
  <sheetFormatPr defaultColWidth="8.85546875" defaultRowHeight="15" x14ac:dyDescent="0.25"/>
  <cols>
    <col min="1" max="16384" width="8.85546875" style="52"/>
  </cols>
  <sheetData>
    <row r="2" spans="2:2" ht="14.45" x14ac:dyDescent="0.3">
      <c r="B2" s="53" t="s">
        <v>91</v>
      </c>
    </row>
    <row r="3" spans="2:2" ht="14.45" x14ac:dyDescent="0.3">
      <c r="B3" s="52" t="s">
        <v>92</v>
      </c>
    </row>
    <row r="5" spans="2:2" ht="14.45" x14ac:dyDescent="0.3">
      <c r="B5" s="52" t="s">
        <v>102</v>
      </c>
    </row>
    <row r="7" spans="2:2" ht="14.45" x14ac:dyDescent="0.3">
      <c r="B7" s="52" t="s">
        <v>103</v>
      </c>
    </row>
    <row r="9" spans="2:2" ht="14.45" x14ac:dyDescent="0.3">
      <c r="B9" s="52" t="s">
        <v>98</v>
      </c>
    </row>
    <row r="11" spans="2:2" ht="14.45" x14ac:dyDescent="0.3">
      <c r="B11" s="52" t="s">
        <v>99</v>
      </c>
    </row>
    <row r="13" spans="2:2" ht="14.45" x14ac:dyDescent="0.3">
      <c r="B13" s="52" t="s">
        <v>100</v>
      </c>
    </row>
    <row r="15" spans="2:2" ht="14.45" x14ac:dyDescent="0.3">
      <c r="B15" s="53" t="s">
        <v>93</v>
      </c>
    </row>
    <row r="16" spans="2:2" ht="14.45" x14ac:dyDescent="0.3">
      <c r="B16" s="52" t="s">
        <v>94</v>
      </c>
    </row>
    <row r="17" spans="2:3" ht="14.45" x14ac:dyDescent="0.3">
      <c r="C17" s="52" t="s">
        <v>95</v>
      </c>
    </row>
    <row r="18" spans="2:3" x14ac:dyDescent="0.25">
      <c r="C18" s="52" t="s">
        <v>96</v>
      </c>
    </row>
    <row r="19" spans="2:3" x14ac:dyDescent="0.25">
      <c r="C19" s="52" t="s">
        <v>97</v>
      </c>
    </row>
    <row r="21" spans="2:3" x14ac:dyDescent="0.25">
      <c r="B21" s="52" t="s">
        <v>101</v>
      </c>
    </row>
    <row r="23" spans="2:3" x14ac:dyDescent="0.25">
      <c r="B23" s="52" t="s">
        <v>104</v>
      </c>
    </row>
    <row r="25" spans="2:3" x14ac:dyDescent="0.25">
      <c r="B25" s="52" t="s">
        <v>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RaceCard</vt:lpstr>
      <vt:lpstr>Review</vt:lpstr>
      <vt:lpstr>Schedule</vt:lpstr>
      <vt:lpstr>Start here</vt:lpstr>
      <vt:lpstr>racecodes</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DTH</cp:lastModifiedBy>
  <dcterms:created xsi:type="dcterms:W3CDTF">2011-11-12T05:33:32Z</dcterms:created>
  <dcterms:modified xsi:type="dcterms:W3CDTF">2012-12-23T23:40:21Z</dcterms:modified>
</cp:coreProperties>
</file>